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75" tabRatio="761" firstSheet="3" activeTab="10"/>
  </bookViews>
  <sheets>
    <sheet name="WTFQPVQ" sheetId="1" state="very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表" sheetId="8" r:id="rId8"/>
    <sheet name="政府性基金预算支出情况表" sheetId="9" r:id="rId9"/>
    <sheet name="国有资本经营预算支出情况表" sheetId="10" r:id="rId10"/>
    <sheet name="项目支出表" sheetId="11" r:id="rId11"/>
  </sheets>
  <definedNames>
    <definedName name="_xlnm.Print_Area" localSheetId="4">'财政拨款收支总体情况表'!$A$1:$D$32</definedName>
    <definedName name="_xlnm.Print_Area" localSheetId="1">'收支总体情况表'!$A$1:$D$32</definedName>
    <definedName name="_xlnm.Print_Area" localSheetId="10">'项目支出表'!$A$1:$L$24</definedName>
    <definedName name="_xlnm.Print_Area" localSheetId="3">'支出总体情况表'!$A$1:$H$14</definedName>
  </definedNames>
  <calcPr fullCalcOnLoad="1"/>
</workbook>
</file>

<file path=xl/sharedStrings.xml><?xml version="1.0" encoding="utf-8"?>
<sst xmlns="http://schemas.openxmlformats.org/spreadsheetml/2006/main" count="280" uniqueCount="182">
  <si>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</si>
  <si>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</si>
  <si>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</si>
  <si>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</si>
  <si>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</si>
  <si>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</si>
  <si>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</si>
  <si>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</si>
  <si>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</si>
  <si>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</si>
  <si>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</si>
  <si>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</si>
  <si>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</si>
  <si>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</si>
  <si>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</si>
  <si>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</si>
  <si>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</si>
  <si>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</si>
  <si>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</si>
  <si>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</si>
  <si>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</si>
  <si>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</si>
  <si>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</si>
  <si>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</si>
  <si>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</si>
  <si>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</si>
  <si>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</si>
  <si>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</si>
  <si>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</si>
  <si>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</si>
  <si>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</si>
  <si>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</si>
  <si>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</si>
  <si>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</si>
  <si>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</si>
  <si>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</si>
  <si>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</si>
  <si>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</si>
  <si>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</si>
  <si>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</si>
  <si>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</si>
  <si>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</si>
  <si>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</si>
  <si>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</si>
  <si>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</si>
  <si>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</si>
  <si>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</si>
  <si>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</si>
  <si>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</si>
  <si>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</si>
  <si>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</si>
  <si>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</si>
  <si>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</si>
  <si>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</si>
  <si>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</si>
  <si>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</si>
  <si>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</si>
  <si>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</si>
  <si>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</si>
  <si>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</si>
  <si>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</si>
  <si>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</si>
  <si>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</si>
  <si>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</si>
  <si>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天津市福利彩票发行中心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</si>
  <si>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</si>
  <si>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</si>
  <si>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</si>
  <si>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</si>
  <si>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</si>
  <si>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</si>
  <si>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</si>
  <si>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</si>
  <si>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</si>
  <si>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</si>
  <si>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其他支出</t>
  </si>
  <si>
    <t xml:space="preserve">  彩票发行销售机构业务费安排的支出</t>
  </si>
  <si>
    <r>
      <t>2</t>
    </r>
    <r>
      <rPr>
        <sz val="12"/>
        <rFont val="宋体"/>
        <family val="0"/>
      </rPr>
      <t>290804</t>
    </r>
  </si>
  <si>
    <t xml:space="preserve">    福利彩票销售机构业务费支出</t>
  </si>
  <si>
    <r>
      <t>2</t>
    </r>
    <r>
      <rPr>
        <sz val="12"/>
        <rFont val="宋体"/>
        <family val="0"/>
      </rPr>
      <t>290808</t>
    </r>
  </si>
  <si>
    <t xml:space="preserve">    彩票市场调控资金支出</t>
  </si>
  <si>
    <r>
      <t>2</t>
    </r>
    <r>
      <rPr>
        <sz val="12"/>
        <rFont val="宋体"/>
        <family val="0"/>
      </rPr>
      <t>2999</t>
    </r>
  </si>
  <si>
    <r>
      <t>2</t>
    </r>
    <r>
      <rPr>
        <sz val="12"/>
        <rFont val="宋体"/>
        <family val="0"/>
      </rPr>
      <t>299999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</si>
  <si>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其他支出</t>
    </r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</si>
  <si>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</si>
  <si>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</si>
  <si>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</si>
  <si>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</si>
  <si>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</si>
  <si>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</si>
  <si>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</si>
  <si>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</si>
  <si>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</si>
  <si>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</si>
  <si>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</si>
  <si>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</si>
  <si>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</si>
  <si>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</si>
  <si>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</si>
  <si>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</si>
  <si>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</si>
  <si>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</si>
  <si>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</si>
  <si>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</si>
  <si>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</si>
  <si>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</si>
  <si>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</si>
  <si>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</si>
  <si>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</si>
  <si>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</si>
  <si>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</si>
  <si>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</si>
  <si>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</si>
  <si>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</si>
  <si>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</si>
  <si>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</si>
  <si>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</si>
  <si>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</si>
  <si>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</si>
  <si>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</si>
  <si>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</si>
  <si>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</si>
  <si>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</si>
  <si>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</si>
  <si>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本部门2024年一般公共预算基本支出情况表为空表</t>
  </si>
  <si>
    <t>附表6</t>
  </si>
  <si>
    <t>一般公共预算基本支出情况表</t>
  </si>
  <si>
    <t>部门预算支出经济分类</t>
  </si>
  <si>
    <t>本年一般公共预算基本支出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</si>
  <si>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</si>
  <si>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</si>
  <si>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</si>
  <si>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</si>
  <si>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</si>
  <si>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</si>
  <si>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</si>
  <si>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</si>
  <si>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</si>
  <si>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本部门2024年一般公共预算“三公”经费支出情况表为空表</t>
  </si>
  <si>
    <t>附表8</t>
  </si>
  <si>
    <t>政府性基金预算支出情况表</t>
  </si>
  <si>
    <t>本年政府性基金预算支出</t>
  </si>
  <si>
    <r>
      <t>2</t>
    </r>
    <r>
      <rPr>
        <sz val="12"/>
        <rFont val="宋体"/>
        <family val="0"/>
      </rPr>
      <t>29</t>
    </r>
  </si>
  <si>
    <r>
      <t>2</t>
    </r>
    <r>
      <rPr>
        <sz val="12"/>
        <rFont val="宋体"/>
        <family val="0"/>
      </rPr>
      <t>2908</t>
    </r>
  </si>
  <si>
    <t>彩票发行销售机构业务费安排的支出</t>
  </si>
  <si>
    <t>福利此票销售机构的业务费费支出</t>
  </si>
  <si>
    <t xml:space="preserve">     彩票市场调控资金支出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</si>
  <si>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</si>
  <si>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</si>
  <si>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</si>
  <si>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</si>
  <si>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本部门2024年国有资本经营预算支出情况表为空表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</si>
  <si>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</si>
  <si>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</si>
  <si>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</si>
  <si>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</si>
  <si>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</si>
  <si>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</si>
  <si>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</si>
  <si>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</si>
  <si>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</si>
  <si>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</si>
  <si>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</si>
  <si>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</si>
  <si>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r>
      <t>宣传国家彩票公益属性和社会责任费用（2023年中央彩票市场调控资金安排</t>
    </r>
    <r>
      <rPr>
        <sz val="12"/>
        <rFont val="宋体"/>
        <family val="0"/>
      </rPr>
      <t>）</t>
    </r>
  </si>
  <si>
    <t>福彩支持业务创新（2023年中央彩票市场调控资金安排）</t>
  </si>
  <si>
    <r>
      <t>提升销售网点能力-设备购置（</t>
    </r>
    <r>
      <rPr>
        <sz val="12"/>
        <rFont val="宋体"/>
        <family val="0"/>
      </rPr>
      <t>2023</t>
    </r>
    <r>
      <rPr>
        <sz val="12"/>
        <rFont val="宋体"/>
        <family val="0"/>
      </rPr>
      <t>年中央彩票市场调控资金安排）</t>
    </r>
  </si>
  <si>
    <r>
      <t>福彩更新业务用车（2</t>
    </r>
    <r>
      <rPr>
        <sz val="12"/>
        <rFont val="宋体"/>
        <family val="0"/>
      </rPr>
      <t>024年非财政资金</t>
    </r>
    <r>
      <rPr>
        <sz val="12"/>
        <rFont val="宋体"/>
        <family val="0"/>
      </rPr>
      <t>）</t>
    </r>
  </si>
  <si>
    <t>福彩营销宣传推广费（2024年非财政资金）</t>
  </si>
  <si>
    <t>福彩印制费（2024年）</t>
  </si>
  <si>
    <t>福彩运营费（2024年）</t>
  </si>
  <si>
    <t>福彩销售系统建设和运行费（2024年）</t>
  </si>
  <si>
    <t>福彩广告费（2024年）</t>
  </si>
  <si>
    <t>福彩专线通讯费（2024年）</t>
  </si>
  <si>
    <t>福彩销售场所管理服务费（2024年）</t>
  </si>
  <si>
    <t>福彩消防系统升级改造（2024年）</t>
  </si>
  <si>
    <t>福彩销售渠道费（2024年）</t>
  </si>
  <si>
    <t>福彩提升彩票销售场所能力（2024年中央彩票市场调控资金）</t>
  </si>
  <si>
    <t>福彩宣传国家彩票公益属性和社会责任（2024年中央彩票市场调控资金）</t>
  </si>
  <si>
    <t>福彩支持业务创新（2024年中央彩票市场调控资金安排）</t>
  </si>
  <si>
    <t>福彩提升彩票销售场所能力（2023年中央彩票市场调控资金）</t>
  </si>
  <si>
    <t>福彩改善彩票业务设施（2023年中央彩票市场调控资金）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</si>
</sst>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0.0_ "/>
    <numFmt numFmtId="190" formatCode=";;"/>
    <numFmt numFmtId="191" formatCode="#,##0.0"/>
    <numFmt numFmtId="192" formatCode="#,##0.0000"/>
    <numFmt numFmtId="193" formatCode="#,##0.0_ "/>
    <numFmt numFmtId="194" formatCode="* #,##0.00;* \-#,##0.00;* &quot;&quot;??;@"/>
    <numFmt numFmtId="195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1"/>
      <name val="ＭＳ Ｐゴシック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24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24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22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30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4" fillId="7" borderId="0" applyNumberFormat="0" applyBorder="0" applyAlignment="0" applyProtection="0"/>
    <xf numFmtId="176" fontId="31" fillId="0" borderId="0" applyFill="0" applyBorder="0" applyAlignment="0">
      <protection/>
    </xf>
    <xf numFmtId="0" fontId="19" fillId="24" borderId="5" applyNumberFormat="0" applyAlignment="0" applyProtection="0"/>
    <xf numFmtId="0" fontId="32" fillId="5" borderId="7" applyNumberFormat="0" applyAlignment="0" applyProtection="0"/>
    <xf numFmtId="0" fontId="33" fillId="0" borderId="0" applyProtection="0">
      <alignment vertical="center"/>
    </xf>
    <xf numFmtId="41" fontId="28" fillId="0" borderId="0" applyFont="0" applyFill="0" applyBorder="0" applyAlignment="0" applyProtection="0"/>
    <xf numFmtId="177" fontId="34" fillId="0" borderId="0">
      <alignment/>
      <protection/>
    </xf>
    <xf numFmtId="4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34" fillId="0" borderId="0">
      <alignment/>
      <protection/>
    </xf>
    <xf numFmtId="0" fontId="35" fillId="0" borderId="0" applyProtection="0">
      <alignment/>
    </xf>
    <xf numFmtId="181" fontId="34" fillId="0" borderId="0">
      <alignment/>
      <protection/>
    </xf>
    <xf numFmtId="0" fontId="13" fillId="0" borderId="0" applyNumberFormat="0" applyFill="0" applyBorder="0" applyAlignment="0" applyProtection="0"/>
    <xf numFmtId="2" fontId="35" fillId="0" borderId="0" applyProtection="0">
      <alignment/>
    </xf>
    <xf numFmtId="0" fontId="23" fillId="6" borderId="0" applyNumberFormat="0" applyBorder="0" applyAlignment="0" applyProtection="0"/>
    <xf numFmtId="38" fontId="36" fillId="4" borderId="0" applyNumberFormat="0" applyBorder="0" applyAlignment="0" applyProtection="0"/>
    <xf numFmtId="0" fontId="37" fillId="0" borderId="10" applyNumberFormat="0" applyAlignment="0" applyProtection="0"/>
    <xf numFmtId="0" fontId="37" fillId="0" borderId="11">
      <alignment horizontal="left" vertical="center"/>
      <protection/>
    </xf>
    <xf numFmtId="0" fontId="38" fillId="0" borderId="12" applyNumberFormat="0" applyFill="0" applyAlignment="0" applyProtection="0"/>
    <xf numFmtId="0" fontId="39" fillId="0" borderId="3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Protection="0">
      <alignment/>
    </xf>
    <xf numFmtId="0" fontId="37" fillId="0" borderId="0" applyProtection="0">
      <alignment/>
    </xf>
    <xf numFmtId="0" fontId="17" fillId="3" borderId="5" applyNumberFormat="0" applyAlignment="0" applyProtection="0"/>
    <xf numFmtId="10" fontId="36" fillId="24" borderId="14" applyNumberFormat="0" applyBorder="0" applyAlignment="0" applyProtection="0"/>
    <xf numFmtId="0" fontId="17" fillId="3" borderId="5" applyNumberFormat="0" applyAlignment="0" applyProtection="0"/>
    <xf numFmtId="0" fontId="21" fillId="0" borderId="8" applyNumberFormat="0" applyFill="0" applyAlignment="0" applyProtection="0"/>
    <xf numFmtId="0" fontId="25" fillId="8" borderId="0" applyNumberFormat="0" applyBorder="0" applyAlignment="0" applyProtection="0"/>
    <xf numFmtId="37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27" fillId="2" borderId="1" applyNumberFormat="0" applyFont="0" applyAlignment="0" applyProtection="0"/>
    <xf numFmtId="0" fontId="18" fillId="24" borderId="6" applyNumberFormat="0" applyAlignment="0" applyProtection="0"/>
    <xf numFmtId="10" fontId="28" fillId="0" borderId="0" applyFont="0" applyFill="0" applyBorder="0" applyAlignment="0" applyProtection="0"/>
    <xf numFmtId="1" fontId="28" fillId="0" borderId="0">
      <alignment/>
      <protection/>
    </xf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15" applyProtection="0">
      <alignment/>
    </xf>
    <xf numFmtId="0" fontId="11" fillId="0" borderId="0" applyNumberForma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24" fillId="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9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3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Protection="0">
      <alignment vertical="center"/>
    </xf>
    <xf numFmtId="0" fontId="51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50" fillId="35" borderId="0" applyNumberFormat="0" applyBorder="0" applyAlignment="0" applyProtection="0"/>
    <xf numFmtId="0" fontId="49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49" fillId="18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50" fillId="35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23" fillId="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7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Protection="0">
      <alignment vertical="center"/>
    </xf>
    <xf numFmtId="0" fontId="58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56" fillId="41" borderId="0" applyNumberFormat="0" applyBorder="0" applyAlignment="0" applyProtection="0"/>
    <xf numFmtId="0" fontId="57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57" fillId="20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41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9" applyNumberFormat="0" applyFill="0" applyAlignment="0" applyProtection="0"/>
    <xf numFmtId="182" fontId="47" fillId="0" borderId="0" applyFont="0" applyFill="0" applyBorder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34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0" borderId="0">
      <alignment/>
      <protection/>
    </xf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5" fillId="8" borderId="0" applyNumberFormat="0" applyBorder="0" applyAlignment="0" applyProtection="0"/>
    <xf numFmtId="0" fontId="18" fillId="4" borderId="6" applyNumberFormat="0" applyAlignment="0" applyProtection="0"/>
    <xf numFmtId="0" fontId="17" fillId="3" borderId="5" applyNumberFormat="0" applyAlignment="0" applyProtection="0"/>
    <xf numFmtId="1" fontId="1" fillId="0" borderId="14">
      <alignment vertical="center"/>
      <protection locked="0"/>
    </xf>
    <xf numFmtId="0" fontId="62" fillId="0" borderId="0">
      <alignment/>
      <protection/>
    </xf>
    <xf numFmtId="188" fontId="1" fillId="0" borderId="14">
      <alignment vertical="center"/>
      <protection locked="0"/>
    </xf>
    <xf numFmtId="0" fontId="28" fillId="0" borderId="0">
      <alignment/>
      <protection/>
    </xf>
    <xf numFmtId="0" fontId="2" fillId="2" borderId="1" applyNumberFormat="0" applyFont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>
      <alignment/>
      <protection/>
    </xf>
  </cellStyleXfs>
  <cellXfs count="112">
    <xf numFmtId="0" fontId="0" fillId="0" borderId="0" xfId="0" applyAlignment="1">
      <alignment/>
    </xf>
    <xf numFmtId="0" fontId="2" fillId="0" borderId="0" xfId="492" applyFont="1">
      <alignment/>
      <protection/>
    </xf>
    <xf numFmtId="0" fontId="0" fillId="0" borderId="0" xfId="492">
      <alignment/>
      <protection/>
    </xf>
    <xf numFmtId="0" fontId="3" fillId="0" borderId="0" xfId="492" applyFont="1" applyAlignment="1">
      <alignment/>
      <protection/>
    </xf>
    <xf numFmtId="0" fontId="4" fillId="0" borderId="0" xfId="510" applyFont="1" applyAlignment="1">
      <alignment horizontal="center" vertical="center"/>
      <protection/>
    </xf>
    <xf numFmtId="0" fontId="5" fillId="0" borderId="0" xfId="510" applyFont="1" applyBorder="1" applyAlignment="1">
      <alignment horizontal="right"/>
      <protection/>
    </xf>
    <xf numFmtId="0" fontId="2" fillId="0" borderId="14" xfId="492" applyFont="1" applyBorder="1" applyAlignment="1">
      <alignment horizontal="center" vertical="center"/>
      <protection/>
    </xf>
    <xf numFmtId="0" fontId="2" fillId="0" borderId="14" xfId="492" applyFont="1" applyBorder="1" applyAlignment="1">
      <alignment horizontal="center" vertical="center" wrapText="1"/>
      <protection/>
    </xf>
    <xf numFmtId="0" fontId="0" fillId="0" borderId="14" xfId="492" applyFont="1" applyBorder="1" applyAlignment="1">
      <alignment horizontal="center" vertical="center" wrapText="1"/>
      <protection/>
    </xf>
    <xf numFmtId="0" fontId="2" fillId="0" borderId="14" xfId="492" applyFont="1" applyBorder="1" applyAlignment="1">
      <alignment horizontal="left" vertical="center" wrapText="1"/>
      <protection/>
    </xf>
    <xf numFmtId="189" fontId="2" fillId="0" borderId="14" xfId="492" applyNumberFormat="1" applyFont="1" applyBorder="1" applyAlignment="1">
      <alignment horizontal="center" vertical="center" wrapText="1"/>
      <protection/>
    </xf>
    <xf numFmtId="0" fontId="0" fillId="0" borderId="14" xfId="492" applyBorder="1">
      <alignment/>
      <protection/>
    </xf>
    <xf numFmtId="189" fontId="2" fillId="0" borderId="14" xfId="492" applyNumberFormat="1" applyFont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10" applyFont="1">
      <alignment/>
      <protection/>
    </xf>
    <xf numFmtId="0" fontId="2" fillId="0" borderId="0" xfId="510">
      <alignment/>
      <protection/>
    </xf>
    <xf numFmtId="0" fontId="4" fillId="0" borderId="0" xfId="510" applyFont="1" applyAlignment="1">
      <alignment vertical="center"/>
      <protection/>
    </xf>
    <xf numFmtId="0" fontId="5" fillId="0" borderId="0" xfId="510" applyFont="1">
      <alignment/>
      <protection/>
    </xf>
    <xf numFmtId="0" fontId="5" fillId="0" borderId="0" xfId="510" applyFont="1" applyAlignment="1">
      <alignment horizontal="right"/>
      <protection/>
    </xf>
    <xf numFmtId="0" fontId="5" fillId="0" borderId="14" xfId="510" applyFont="1" applyBorder="1" applyAlignment="1">
      <alignment horizontal="center" vertical="center" wrapText="1"/>
      <protection/>
    </xf>
    <xf numFmtId="0" fontId="5" fillId="0" borderId="14" xfId="510" applyFont="1" applyBorder="1" applyAlignment="1">
      <alignment horizontal="center" vertical="center"/>
      <protection/>
    </xf>
    <xf numFmtId="0" fontId="2" fillId="0" borderId="0" xfId="510" applyBorder="1">
      <alignment/>
      <protection/>
    </xf>
    <xf numFmtId="0" fontId="5" fillId="0" borderId="0" xfId="510" applyFont="1" applyBorder="1" applyAlignment="1">
      <alignment horizontal="center" vertical="center" wrapText="1"/>
      <protection/>
    </xf>
    <xf numFmtId="0" fontId="2" fillId="0" borderId="0" xfId="510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92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3" fontId="2" fillId="0" borderId="14" xfId="0" applyNumberFormat="1" applyFont="1" applyFill="1" applyBorder="1" applyAlignment="1" applyProtection="1">
      <alignment horizontal="center" vertical="center" wrapText="1"/>
      <protection/>
    </xf>
    <xf numFmtId="193" fontId="8" fillId="0" borderId="14" xfId="497" applyNumberFormat="1" applyFont="1" applyFill="1" applyBorder="1" applyAlignment="1">
      <alignment horizontal="left" vertical="center"/>
      <protection/>
    </xf>
    <xf numFmtId="193" fontId="67" fillId="0" borderId="14" xfId="499" applyNumberFormat="1" applyFont="1" applyFill="1" applyBorder="1" applyAlignment="1">
      <alignment horizontal="left" vertical="center"/>
      <protection/>
    </xf>
    <xf numFmtId="191" fontId="2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4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9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3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93" fontId="2" fillId="0" borderId="0" xfId="0" applyNumberFormat="1" applyFont="1" applyFill="1" applyAlignment="1" applyProtection="1">
      <alignment horizontal="right"/>
      <protection/>
    </xf>
    <xf numFmtId="193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3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189" fontId="1" fillId="0" borderId="14" xfId="0" applyNumberFormat="1" applyFont="1" applyFill="1" applyBorder="1" applyAlignment="1">
      <alignment horizontal="center" vertical="center" wrapText="1"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1" fontId="1" fillId="0" borderId="14" xfId="0" applyNumberFormat="1" applyFont="1" applyFill="1" applyBorder="1" applyAlignment="1" applyProtection="1">
      <alignment horizontal="center" vertical="center" wrapText="1"/>
      <protection/>
    </xf>
    <xf numFmtId="191" fontId="1" fillId="0" borderId="14" xfId="0" applyNumberFormat="1" applyFont="1" applyFill="1" applyBorder="1" applyAlignment="1">
      <alignment horizontal="center" vertical="center" wrapText="1"/>
    </xf>
    <xf numFmtId="191" fontId="1" fillId="0" borderId="14" xfId="0" applyNumberFormat="1" applyFont="1" applyFill="1" applyBorder="1" applyAlignment="1" applyProtection="1">
      <alignment horizontal="right" vertical="center" wrapText="1"/>
      <protection/>
    </xf>
    <xf numFmtId="193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1" fontId="2" fillId="0" borderId="14" xfId="0" applyNumberFormat="1" applyFont="1" applyFill="1" applyBorder="1" applyAlignment="1">
      <alignment vertical="center" wrapText="1"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 2" xfId="83"/>
    <cellStyle name="40% - 强调文字颜色 2 2" xfId="84"/>
    <cellStyle name="40% - 强调文字颜色 3 2" xfId="85"/>
    <cellStyle name="40% - 强调文字颜色 4 2" xfId="86"/>
    <cellStyle name="40% - 强调文字颜色 5 2" xfId="87"/>
    <cellStyle name="40% - 强调文字颜色 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Accent1" xfId="101"/>
    <cellStyle name="Accent1 - 20%" xfId="102"/>
    <cellStyle name="Accent1 - 40%" xfId="103"/>
    <cellStyle name="Accent1 - 60%" xfId="104"/>
    <cellStyle name="Accent1_2006年33甘肃" xfId="105"/>
    <cellStyle name="Accent2" xfId="106"/>
    <cellStyle name="Accent2 - 20%" xfId="107"/>
    <cellStyle name="Accent2 - 40%" xfId="108"/>
    <cellStyle name="Accent2 - 60%" xfId="109"/>
    <cellStyle name="Accent2_2006年33甘肃" xfId="110"/>
    <cellStyle name="Accent3" xfId="111"/>
    <cellStyle name="Accent3 - 20%" xfId="112"/>
    <cellStyle name="Accent3 - 40%" xfId="113"/>
    <cellStyle name="Accent3 - 60%" xfId="114"/>
    <cellStyle name="Accent3_2006年33甘肃" xfId="115"/>
    <cellStyle name="Accent4" xfId="116"/>
    <cellStyle name="Accent4 - 20%" xfId="117"/>
    <cellStyle name="Accent4 - 40%" xfId="118"/>
    <cellStyle name="Accent4 - 60%" xfId="119"/>
    <cellStyle name="Accent5" xfId="120"/>
    <cellStyle name="Accent5 - 20%" xfId="121"/>
    <cellStyle name="Accent5 - 40%" xfId="122"/>
    <cellStyle name="Accent5 - 60%" xfId="123"/>
    <cellStyle name="Accent6" xfId="124"/>
    <cellStyle name="Accent6 - 20%" xfId="125"/>
    <cellStyle name="Accent6 - 40%" xfId="126"/>
    <cellStyle name="Accent6 - 60%" xfId="127"/>
    <cellStyle name="Accent6_2006年33甘肃" xfId="128"/>
    <cellStyle name="Bad" xfId="129"/>
    <cellStyle name="Calc Currency (0)" xfId="130"/>
    <cellStyle name="Calculation" xfId="131"/>
    <cellStyle name="Check Cell" xfId="132"/>
    <cellStyle name="ColLevel_0" xfId="133"/>
    <cellStyle name="Comma [0]" xfId="134"/>
    <cellStyle name="comma zerodec" xfId="135"/>
    <cellStyle name="Comma_1995" xfId="136"/>
    <cellStyle name="Currency [0]" xfId="137"/>
    <cellStyle name="Currency_1995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_20121229 提供执行转移支付" xfId="156"/>
    <cellStyle name="Linked Cell" xfId="157"/>
    <cellStyle name="Neutral" xfId="158"/>
    <cellStyle name="no dec" xfId="159"/>
    <cellStyle name="Norma,_laroux_4_营业在建 (2)_E21" xfId="160"/>
    <cellStyle name="Normal - Style1" xfId="161"/>
    <cellStyle name="Normal_#10-Headcount" xfId="162"/>
    <cellStyle name="Note" xfId="163"/>
    <cellStyle name="Output" xfId="164"/>
    <cellStyle name="Percent [2]" xfId="165"/>
    <cellStyle name="Percent_laroux" xfId="166"/>
    <cellStyle name="RowLevel_0" xfId="167"/>
    <cellStyle name="Title" xfId="168"/>
    <cellStyle name="Total" xfId="169"/>
    <cellStyle name="Warning Text" xfId="170"/>
    <cellStyle name="百分比 2" xfId="171"/>
    <cellStyle name="百分比 3" xfId="172"/>
    <cellStyle name="百分比 4" xfId="173"/>
    <cellStyle name="百分比 5" xfId="174"/>
    <cellStyle name="标题 1 2" xfId="175"/>
    <cellStyle name="标题 2 2" xfId="176"/>
    <cellStyle name="标题 3 2" xfId="177"/>
    <cellStyle name="标题 4 2" xfId="178"/>
    <cellStyle name="标题 5" xfId="179"/>
    <cellStyle name="表标题" xfId="180"/>
    <cellStyle name="差 2" xfId="181"/>
    <cellStyle name="差_00省级(打印)" xfId="182"/>
    <cellStyle name="差_03昭通" xfId="183"/>
    <cellStyle name="差_0502通海县" xfId="184"/>
    <cellStyle name="差_05潍坊" xfId="185"/>
    <cellStyle name="差_0605石屏县" xfId="186"/>
    <cellStyle name="差_0605石屏县_财力性转移支付2010年预算参考数" xfId="187"/>
    <cellStyle name="差_07临沂" xfId="188"/>
    <cellStyle name="差_09黑龙江" xfId="189"/>
    <cellStyle name="差_09黑龙江_财力性转移支付2010年预算参考数" xfId="190"/>
    <cellStyle name="差_1" xfId="191"/>
    <cellStyle name="差_1_财力性转移支付2010年预算参考数" xfId="192"/>
    <cellStyle name="差_1110洱源县" xfId="193"/>
    <cellStyle name="差_1110洱源县_财力性转移支付2010年预算参考数" xfId="194"/>
    <cellStyle name="差_11大理" xfId="195"/>
    <cellStyle name="差_11大理_财力性转移支付2010年预算参考数" xfId="196"/>
    <cellStyle name="差_12滨州" xfId="197"/>
    <cellStyle name="差_12滨州_财力性转移支付2010年预算参考数" xfId="198"/>
    <cellStyle name="差_14安徽" xfId="199"/>
    <cellStyle name="差_14安徽_财力性转移支付2010年预算参考数" xfId="200"/>
    <cellStyle name="差_2" xfId="201"/>
    <cellStyle name="差_2_财力性转移支付2010年预算参考数" xfId="202"/>
    <cellStyle name="差_2006年22湖南" xfId="203"/>
    <cellStyle name="差_2006年22湖南_财力性转移支付2010年预算参考数" xfId="204"/>
    <cellStyle name="差_2006年27重庆" xfId="205"/>
    <cellStyle name="差_2006年27重庆_财力性转移支付2010年预算参考数" xfId="206"/>
    <cellStyle name="差_2006年28四川" xfId="207"/>
    <cellStyle name="差_2006年28四川_财力性转移支付2010年预算参考数" xfId="208"/>
    <cellStyle name="差_2006年30云南" xfId="209"/>
    <cellStyle name="差_2006年33甘肃" xfId="210"/>
    <cellStyle name="差_2006年34青海" xfId="211"/>
    <cellStyle name="差_2006年34青海_财力性转移支付2010年预算参考数" xfId="212"/>
    <cellStyle name="差_2006年全省财力计算表（中央、决算）" xfId="213"/>
    <cellStyle name="差_2006年水利统计指标统计表" xfId="214"/>
    <cellStyle name="差_2006年水利统计指标统计表_财力性转移支付2010年预算参考数" xfId="215"/>
    <cellStyle name="差_2007年收支情况及2008年收支预计表(汇总表)" xfId="216"/>
    <cellStyle name="差_2007年收支情况及2008年收支预计表(汇总表)_财力性转移支付2010年预算参考数" xfId="217"/>
    <cellStyle name="差_2007年一般预算支出剔除" xfId="218"/>
    <cellStyle name="差_2007年一般预算支出剔除_财力性转移支付2010年预算参考数" xfId="219"/>
    <cellStyle name="差_2007一般预算支出口径剔除表" xfId="220"/>
    <cellStyle name="差_2007一般预算支出口径剔除表_财力性转移支付2010年预算参考数" xfId="221"/>
    <cellStyle name="差_2008计算资料（8月5）" xfId="222"/>
    <cellStyle name="差_2008年全省汇总收支计算表" xfId="223"/>
    <cellStyle name="差_2008年全省汇总收支计算表_财力性转移支付2010年预算参考数" xfId="224"/>
    <cellStyle name="差_2008年一般预算支出预计" xfId="225"/>
    <cellStyle name="差_2008年预计支出与2007年对比" xfId="226"/>
    <cellStyle name="差_2008年支出核定" xfId="227"/>
    <cellStyle name="差_2008年支出调整" xfId="228"/>
    <cellStyle name="差_2008年支出调整_财力性转移支付2010年预算参考数" xfId="229"/>
    <cellStyle name="差_2015年社会保险基金预算草案表样（报人大）" xfId="230"/>
    <cellStyle name="差_2016年科目0114" xfId="231"/>
    <cellStyle name="差_2016人代会附表（2015-9-11）（姚局）-财经委" xfId="232"/>
    <cellStyle name="差_20河南" xfId="233"/>
    <cellStyle name="差_20河南_财力性转移支付2010年预算参考数" xfId="234"/>
    <cellStyle name="差_22湖南" xfId="235"/>
    <cellStyle name="差_22湖南_财力性转移支付2010年预算参考数" xfId="236"/>
    <cellStyle name="差_27重庆" xfId="237"/>
    <cellStyle name="差_27重庆_财力性转移支付2010年预算参考数" xfId="238"/>
    <cellStyle name="差_28四川" xfId="239"/>
    <cellStyle name="差_28四川_财力性转移支付2010年预算参考数" xfId="240"/>
    <cellStyle name="差_30云南" xfId="241"/>
    <cellStyle name="差_30云南_1" xfId="242"/>
    <cellStyle name="差_30云南_1_财力性转移支付2010年预算参考数" xfId="243"/>
    <cellStyle name="差_33甘肃" xfId="244"/>
    <cellStyle name="差_34青海" xfId="245"/>
    <cellStyle name="差_34青海_1" xfId="246"/>
    <cellStyle name="差_34青海_1_财力性转移支付2010年预算参考数" xfId="247"/>
    <cellStyle name="差_34青海_财力性转移支付2010年预算参考数" xfId="248"/>
    <cellStyle name="差_530623_2006年县级财政报表附表" xfId="249"/>
    <cellStyle name="差_530629_2006年县级财政报表附表" xfId="250"/>
    <cellStyle name="差_5334_2006年迪庆县级财政报表附表" xfId="251"/>
    <cellStyle name="差_Book1" xfId="252"/>
    <cellStyle name="差_Book1_财力性转移支付2010年预算参考数" xfId="253"/>
    <cellStyle name="差_Book2" xfId="254"/>
    <cellStyle name="差_Book2_财力性转移支付2010年预算参考数" xfId="255"/>
    <cellStyle name="差_gdp" xfId="256"/>
    <cellStyle name="差_M01-2(州市补助收入)" xfId="257"/>
    <cellStyle name="差_安徽 缺口县区测算(地方填报)1" xfId="258"/>
    <cellStyle name="差_安徽 缺口县区测算(地方填报)1_财力性转移支付2010年预算参考数" xfId="259"/>
    <cellStyle name="差_报表" xfId="260"/>
    <cellStyle name="差_不含人员经费系数" xfId="261"/>
    <cellStyle name="差_不含人员经费系数_财力性转移支付2010年预算参考数" xfId="262"/>
    <cellStyle name="差_财政供养人员" xfId="263"/>
    <cellStyle name="差_财政供养人员_财力性转移支付2010年预算参考数" xfId="264"/>
    <cellStyle name="差_测算结果" xfId="265"/>
    <cellStyle name="差_测算结果_财力性转移支付2010年预算参考数" xfId="266"/>
    <cellStyle name="差_测算结果汇总" xfId="267"/>
    <cellStyle name="差_测算结果汇总_财力性转移支付2010年预算参考数" xfId="268"/>
    <cellStyle name="差_成本差异系数" xfId="269"/>
    <cellStyle name="差_成本差异系数（含人口规模）" xfId="270"/>
    <cellStyle name="差_成本差异系数（含人口规模）_财力性转移支付2010年预算参考数" xfId="271"/>
    <cellStyle name="差_成本差异系数_财力性转移支付2010年预算参考数" xfId="272"/>
    <cellStyle name="差_城建部门" xfId="273"/>
    <cellStyle name="差_第五部分(才淼、饶永宏）" xfId="274"/>
    <cellStyle name="差_第一部分：综合全" xfId="275"/>
    <cellStyle name="差_分析缺口率" xfId="276"/>
    <cellStyle name="差_分析缺口率_财力性转移支付2010年预算参考数" xfId="277"/>
    <cellStyle name="差_分县成本差异系数" xfId="278"/>
    <cellStyle name="差_分县成本差异系数_不含人员经费系数" xfId="279"/>
    <cellStyle name="差_分县成本差异系数_不含人员经费系数_财力性转移支付2010年预算参考数" xfId="280"/>
    <cellStyle name="差_分县成本差异系数_财力性转移支付2010年预算参考数" xfId="281"/>
    <cellStyle name="差_分县成本差异系数_民生政策最低支出需求" xfId="282"/>
    <cellStyle name="差_分县成本差异系数_民生政策最低支出需求_财力性转移支付2010年预算参考数" xfId="283"/>
    <cellStyle name="差_附表" xfId="284"/>
    <cellStyle name="差_附表_财力性转移支付2010年预算参考数" xfId="285"/>
    <cellStyle name="差_行政(燃修费)" xfId="286"/>
    <cellStyle name="差_行政(燃修费)_不含人员经费系数" xfId="287"/>
    <cellStyle name="差_行政(燃修费)_不含人员经费系数_财力性转移支付2010年预算参考数" xfId="288"/>
    <cellStyle name="差_行政(燃修费)_财力性转移支付2010年预算参考数" xfId="289"/>
    <cellStyle name="差_行政(燃修费)_民生政策最低支出需求" xfId="290"/>
    <cellStyle name="差_行政(燃修费)_民生政策最低支出需求_财力性转移支付2010年预算参考数" xfId="291"/>
    <cellStyle name="差_行政(燃修费)_县市旗测算-新科目（含人口规模效应）" xfId="292"/>
    <cellStyle name="差_行政(燃修费)_县市旗测算-新科目（含人口规模效应）_财力性转移支付2010年预算参考数" xfId="293"/>
    <cellStyle name="差_行政（人员）" xfId="294"/>
    <cellStyle name="差_行政（人员）_不含人员经费系数" xfId="295"/>
    <cellStyle name="差_行政（人员）_不含人员经费系数_财力性转移支付2010年预算参考数" xfId="296"/>
    <cellStyle name="差_行政（人员）_财力性转移支付2010年预算参考数" xfId="297"/>
    <cellStyle name="差_行政（人员）_民生政策最低支出需求" xfId="298"/>
    <cellStyle name="差_行政（人员）_民生政策最低支出需求_财力性转移支付2010年预算参考数" xfId="299"/>
    <cellStyle name="差_行政（人员）_县市旗测算-新科目（含人口规模效应）" xfId="300"/>
    <cellStyle name="差_行政（人员）_县市旗测算-新科目（含人口规模效应）_财力性转移支付2010年预算参考数" xfId="301"/>
    <cellStyle name="差_行政公检法测算" xfId="302"/>
    <cellStyle name="差_行政公检法测算_不含人员经费系数" xfId="303"/>
    <cellStyle name="差_行政公检法测算_不含人员经费系数_财力性转移支付2010年预算参考数" xfId="304"/>
    <cellStyle name="差_行政公检法测算_财力性转移支付2010年预算参考数" xfId="305"/>
    <cellStyle name="差_行政公检法测算_民生政策最低支出需求" xfId="306"/>
    <cellStyle name="差_行政公检法测算_民生政策最低支出需求_财力性转移支付2010年预算参考数" xfId="307"/>
    <cellStyle name="差_行政公检法测算_县市旗测算-新科目（含人口规模效应）" xfId="308"/>
    <cellStyle name="差_行政公检法测算_县市旗测算-新科目（含人口规模效应）_财力性转移支付2010年预算参考数" xfId="309"/>
    <cellStyle name="差_河南 缺口县区测算(地方填报)" xfId="310"/>
    <cellStyle name="差_河南 缺口县区测算(地方填报)_财力性转移支付2010年预算参考数" xfId="311"/>
    <cellStyle name="差_河南 缺口县区测算(地方填报白)" xfId="312"/>
    <cellStyle name="差_河南 缺口县区测算(地方填报白)_财力性转移支付2010年预算参考数" xfId="313"/>
    <cellStyle name="差_核定人数对比" xfId="314"/>
    <cellStyle name="差_核定人数对比_财力性转移支付2010年预算参考数" xfId="315"/>
    <cellStyle name="差_核定人数下发表" xfId="316"/>
    <cellStyle name="差_核定人数下发表_财力性转移支付2010年预算参考数" xfId="317"/>
    <cellStyle name="差_汇总" xfId="318"/>
    <cellStyle name="差_汇总_财力性转移支付2010年预算参考数" xfId="319"/>
    <cellStyle name="差_汇总表" xfId="320"/>
    <cellStyle name="差_汇总表_财力性转移支付2010年预算参考数" xfId="321"/>
    <cellStyle name="差_汇总表4" xfId="322"/>
    <cellStyle name="差_汇总表4_财力性转移支付2010年预算参考数" xfId="323"/>
    <cellStyle name="差_汇总表提前告知区县" xfId="324"/>
    <cellStyle name="差_汇总-县级财政报表附表" xfId="325"/>
    <cellStyle name="差_检验表" xfId="326"/>
    <cellStyle name="差_检验表（调整后）" xfId="327"/>
    <cellStyle name="差_教育(按照总人口测算）—20080416" xfId="328"/>
    <cellStyle name="差_教育(按照总人口测算）—20080416_不含人员经费系数" xfId="329"/>
    <cellStyle name="差_教育(按照总人口测算）—20080416_不含人员经费系数_财力性转移支付2010年预算参考数" xfId="330"/>
    <cellStyle name="差_教育(按照总人口测算）—20080416_财力性转移支付2010年预算参考数" xfId="331"/>
    <cellStyle name="差_教育(按照总人口测算）—20080416_民生政策最低支出需求" xfId="332"/>
    <cellStyle name="差_教育(按照总人口测算）—20080416_民生政策最低支出需求_财力性转移支付2010年预算参考数" xfId="333"/>
    <cellStyle name="差_教育(按照总人口测算）—20080416_县市旗测算-新科目（含人口规模效应）" xfId="334"/>
    <cellStyle name="差_教育(按照总人口测算）—20080416_县市旗测算-新科目（含人口规模效应）_财力性转移支付2010年预算参考数" xfId="335"/>
    <cellStyle name="差_丽江汇总" xfId="336"/>
    <cellStyle name="差_民生政策最低支出需求" xfId="337"/>
    <cellStyle name="差_民生政策最低支出需求_财力性转移支付2010年预算参考数" xfId="338"/>
    <cellStyle name="差_农林水和城市维护标准支出20080505－县区合计" xfId="339"/>
    <cellStyle name="差_农林水和城市维护标准支出20080505－县区合计_不含人员经费系数" xfId="340"/>
    <cellStyle name="差_农林水和城市维护标准支出20080505－县区合计_不含人员经费系数_财力性转移支付2010年预算参考数" xfId="341"/>
    <cellStyle name="差_农林水和城市维护标准支出20080505－县区合计_财力性转移支付2010年预算参考数" xfId="342"/>
    <cellStyle name="差_农林水和城市维护标准支出20080505－县区合计_民生政策最低支出需求" xfId="343"/>
    <cellStyle name="差_农林水和城市维护标准支出20080505－县区合计_民生政策最低支出需求_财力性转移支付2010年预算参考数" xfId="344"/>
    <cellStyle name="差_农林水和城市维护标准支出20080505－县区合计_县市旗测算-新科目（含人口规模效应）" xfId="345"/>
    <cellStyle name="差_农林水和城市维护标准支出20080505－县区合计_县市旗测算-新科目（含人口规模效应）_财力性转移支付2010年预算参考数" xfId="346"/>
    <cellStyle name="差_平邑" xfId="347"/>
    <cellStyle name="差_平邑_财力性转移支付2010年预算参考数" xfId="348"/>
    <cellStyle name="差_其他部门(按照总人口测算）—20080416" xfId="349"/>
    <cellStyle name="差_其他部门(按照总人口测算）—20080416_不含人员经费系数" xfId="350"/>
    <cellStyle name="差_其他部门(按照总人口测算）—20080416_不含人员经费系数_财力性转移支付2010年预算参考数" xfId="351"/>
    <cellStyle name="差_其他部门(按照总人口测算）—20080416_财力性转移支付2010年预算参考数" xfId="352"/>
    <cellStyle name="差_其他部门(按照总人口测算）—20080416_民生政策最低支出需求" xfId="353"/>
    <cellStyle name="差_其他部门(按照总人口测算）—20080416_民生政策最低支出需求_财力性转移支付2010年预算参考数" xfId="354"/>
    <cellStyle name="差_其他部门(按照总人口测算）—20080416_县市旗测算-新科目（含人口规模效应）" xfId="355"/>
    <cellStyle name="差_其他部门(按照总人口测算）—20080416_县市旗测算-新科目（含人口规模效应）_财力性转移支付2010年预算参考数" xfId="356"/>
    <cellStyle name="差_青海 缺口县区测算(地方填报)" xfId="357"/>
    <cellStyle name="差_青海 缺口县区测算(地方填报)_财力性转移支付2010年预算参考数" xfId="358"/>
    <cellStyle name="差_缺口县区测算" xfId="359"/>
    <cellStyle name="差_缺口县区测算（11.13）" xfId="360"/>
    <cellStyle name="差_缺口县区测算（11.13）_财力性转移支付2010年预算参考数" xfId="361"/>
    <cellStyle name="差_缺口县区测算(按2007支出增长25%测算)" xfId="362"/>
    <cellStyle name="差_缺口县区测算(按2007支出增长25%测算)_财力性转移支付2010年预算参考数" xfId="363"/>
    <cellStyle name="差_缺口县区测算(按核定人数)" xfId="364"/>
    <cellStyle name="差_缺口县区测算(按核定人数)_财力性转移支付2010年预算参考数" xfId="365"/>
    <cellStyle name="差_缺口县区测算(财政部标准)" xfId="366"/>
    <cellStyle name="差_缺口县区测算(财政部标准)_财力性转移支付2010年预算参考数" xfId="367"/>
    <cellStyle name="差_缺口县区测算_财力性转移支付2010年预算参考数" xfId="368"/>
    <cellStyle name="差_人员工资和公用经费" xfId="369"/>
    <cellStyle name="差_人员工资和公用经费_财力性转移支付2010年预算参考数" xfId="370"/>
    <cellStyle name="差_人员工资和公用经费2" xfId="371"/>
    <cellStyle name="差_人员工资和公用经费2_财力性转移支付2010年预算参考数" xfId="372"/>
    <cellStyle name="差_人员工资和公用经费3" xfId="373"/>
    <cellStyle name="差_人员工资和公用经费3_财力性转移支付2010年预算参考数" xfId="374"/>
    <cellStyle name="差_山东省民生支出标准" xfId="375"/>
    <cellStyle name="差_山东省民生支出标准_财力性转移支付2010年预算参考数" xfId="376"/>
    <cellStyle name="差_社保处下达区县2015年指标（第二批）" xfId="377"/>
    <cellStyle name="差_市辖区测算20080510" xfId="378"/>
    <cellStyle name="差_市辖区测算20080510_不含人员经费系数" xfId="379"/>
    <cellStyle name="差_市辖区测算20080510_不含人员经费系数_财力性转移支付2010年预算参考数" xfId="380"/>
    <cellStyle name="差_市辖区测算20080510_财力性转移支付2010年预算参考数" xfId="381"/>
    <cellStyle name="差_市辖区测算20080510_民生政策最低支出需求" xfId="382"/>
    <cellStyle name="差_市辖区测算20080510_民生政策最低支出需求_财力性转移支付2010年预算参考数" xfId="383"/>
    <cellStyle name="差_市辖区测算20080510_县市旗测算-新科目（含人口规模效应）" xfId="384"/>
    <cellStyle name="差_市辖区测算20080510_县市旗测算-新科目（含人口规模效应）_财力性转移支付2010年预算参考数" xfId="385"/>
    <cellStyle name="差_市辖区测算-新科目（20080626）" xfId="386"/>
    <cellStyle name="差_市辖区测算-新科目（20080626）_不含人员经费系数" xfId="387"/>
    <cellStyle name="差_市辖区测算-新科目（20080626）_不含人员经费系数_财力性转移支付2010年预算参考数" xfId="388"/>
    <cellStyle name="差_市辖区测算-新科目（20080626）_财力性转移支付2010年预算参考数" xfId="389"/>
    <cellStyle name="差_市辖区测算-新科目（20080626）_民生政策最低支出需求" xfId="390"/>
    <cellStyle name="差_市辖区测算-新科目（20080626）_民生政策最低支出需求_财力性转移支付2010年预算参考数" xfId="391"/>
    <cellStyle name="差_市辖区测算-新科目（20080626）_县市旗测算-新科目（含人口规模效应）" xfId="392"/>
    <cellStyle name="差_市辖区测算-新科目（20080626）_县市旗测算-新科目（含人口规模效应）_财力性转移支付2010年预算参考数" xfId="393"/>
    <cellStyle name="差_数据--基础数据--预算组--2015年人代会预算部分--2015.01.20--人代会前第6稿--按姚局意见改--调市级项级明细" xfId="394"/>
    <cellStyle name="差_数据--基础数据--预算组--2015年人代会预算部分--2015.01.20--人代会前第6稿--按姚局意见改--调市级项级明细_区县政府预算公开整改--表" xfId="395"/>
    <cellStyle name="差_同德" xfId="396"/>
    <cellStyle name="差_同德_财力性转移支付2010年预算参考数" xfId="397"/>
    <cellStyle name="差_危改资金测算" xfId="398"/>
    <cellStyle name="差_危改资金测算_财力性转移支付2010年预算参考数" xfId="399"/>
    <cellStyle name="差_卫生(按照总人口测算）—20080416" xfId="400"/>
    <cellStyle name="差_卫生(按照总人口测算）—20080416_不含人员经费系数" xfId="401"/>
    <cellStyle name="差_卫生(按照总人口测算）—20080416_不含人员经费系数_财力性转移支付2010年预算参考数" xfId="402"/>
    <cellStyle name="差_卫生(按照总人口测算）—20080416_财力性转移支付2010年预算参考数" xfId="403"/>
    <cellStyle name="差_卫生(按照总人口测算）—20080416_民生政策最低支出需求" xfId="404"/>
    <cellStyle name="差_卫生(按照总人口测算）—20080416_民生政策最低支出需求_财力性转移支付2010年预算参考数" xfId="405"/>
    <cellStyle name="差_卫生(按照总人口测算）—20080416_县市旗测算-新科目（含人口规模效应）" xfId="406"/>
    <cellStyle name="差_卫生(按照总人口测算）—20080416_县市旗测算-新科目（含人口规模效应）_财力性转移支付2010年预算参考数" xfId="407"/>
    <cellStyle name="差_卫生部门" xfId="408"/>
    <cellStyle name="差_卫生部门_财力性转移支付2010年预算参考数" xfId="409"/>
    <cellStyle name="差_文体广播部门" xfId="410"/>
    <cellStyle name="差_文体广播事业(按照总人口测算）—20080416" xfId="411"/>
    <cellStyle name="差_文体广播事业(按照总人口测算）—20080416_不含人员经费系数" xfId="412"/>
    <cellStyle name="差_文体广播事业(按照总人口测算）—20080416_不含人员经费系数_财力性转移支付2010年预算参考数" xfId="413"/>
    <cellStyle name="差_文体广播事业(按照总人口测算）—20080416_财力性转移支付2010年预算参考数" xfId="414"/>
    <cellStyle name="差_文体广播事业(按照总人口测算）—20080416_民生政策最低支出需求" xfId="415"/>
    <cellStyle name="差_文体广播事业(按照总人口测算）—20080416_民生政策最低支出需求_财力性转移支付2010年预算参考数" xfId="416"/>
    <cellStyle name="差_文体广播事业(按照总人口测算）—20080416_县市旗测算-新科目（含人口规模效应）" xfId="417"/>
    <cellStyle name="差_文体广播事业(按照总人口测算）—20080416_县市旗测算-新科目（含人口规模效应）_财力性转移支付2010年预算参考数" xfId="418"/>
    <cellStyle name="差_县区合并测算20080421" xfId="419"/>
    <cellStyle name="差_县区合并测算20080421_不含人员经费系数" xfId="420"/>
    <cellStyle name="差_县区合并测算20080421_不含人员经费系数_财力性转移支付2010年预算参考数" xfId="421"/>
    <cellStyle name="差_县区合并测算20080421_财力性转移支付2010年预算参考数" xfId="422"/>
    <cellStyle name="差_县区合并测算20080421_民生政策最低支出需求" xfId="423"/>
    <cellStyle name="差_县区合并测算20080421_民生政策最低支出需求_财力性转移支付2010年预算参考数" xfId="424"/>
    <cellStyle name="差_县区合并测算20080421_县市旗测算-新科目（含人口规模效应）" xfId="425"/>
    <cellStyle name="差_县区合并测算20080421_县市旗测算-新科目（含人口规模效应）_财力性转移支付2010年预算参考数" xfId="426"/>
    <cellStyle name="差_县区合并测算20080423(按照各省比重）" xfId="427"/>
    <cellStyle name="差_县区合并测算20080423(按照各省比重）_不含人员经费系数" xfId="428"/>
    <cellStyle name="差_县区合并测算20080423(按照各省比重）_不含人员经费系数_财力性转移支付2010年预算参考数" xfId="429"/>
    <cellStyle name="差_县区合并测算20080423(按照各省比重）_财力性转移支付2010年预算参考数" xfId="430"/>
    <cellStyle name="差_县区合并测算20080423(按照各省比重）_民生政策最低支出需求" xfId="431"/>
    <cellStyle name="差_县区合并测算20080423(按照各省比重）_民生政策最低支出需求_财力性转移支付2010年预算参考数" xfId="432"/>
    <cellStyle name="差_县区合并测算20080423(按照各省比重）_县市旗测算-新科目（含人口规模效应）" xfId="433"/>
    <cellStyle name="差_县区合并测算20080423(按照各省比重）_县市旗测算-新科目（含人口规模效应）_财力性转移支付2010年预算参考数" xfId="434"/>
    <cellStyle name="差_县市旗测算20080508" xfId="435"/>
    <cellStyle name="差_县市旗测算20080508_不含人员经费系数" xfId="436"/>
    <cellStyle name="差_县市旗测算20080508_不含人员经费系数_财力性转移支付2010年预算参考数" xfId="437"/>
    <cellStyle name="差_县市旗测算20080508_财力性转移支付2010年预算参考数" xfId="438"/>
    <cellStyle name="差_县市旗测算20080508_民生政策最低支出需求" xfId="439"/>
    <cellStyle name="差_县市旗测算20080508_民生政策最低支出需求_财力性转移支付2010年预算参考数" xfId="440"/>
    <cellStyle name="差_县市旗测算20080508_县市旗测算-新科目（含人口规模效应）" xfId="441"/>
    <cellStyle name="差_县市旗测算20080508_县市旗测算-新科目（含人口规模效应）_财力性转移支付2010年预算参考数" xfId="442"/>
    <cellStyle name="差_县市旗测算-新科目（20080626）" xfId="443"/>
    <cellStyle name="差_县市旗测算-新科目（20080626）_不含人员经费系数" xfId="444"/>
    <cellStyle name="差_县市旗测算-新科目（20080626）_不含人员经费系数_财力性转移支付2010年预算参考数" xfId="445"/>
    <cellStyle name="差_县市旗测算-新科目（20080626）_财力性转移支付2010年预算参考数" xfId="446"/>
    <cellStyle name="差_县市旗测算-新科目（20080626）_民生政策最低支出需求" xfId="447"/>
    <cellStyle name="差_县市旗测算-新科目（20080626）_民生政策最低支出需求_财力性转移支付2010年预算参考数" xfId="448"/>
    <cellStyle name="差_县市旗测算-新科目（20080626）_县市旗测算-新科目（含人口规模效应）" xfId="449"/>
    <cellStyle name="差_县市旗测算-新科目（20080626）_县市旗测算-新科目（含人口规模效应）_财力性转移支付2010年预算参考数" xfId="450"/>
    <cellStyle name="差_县市旗测算-新科目（20080627）" xfId="451"/>
    <cellStyle name="差_县市旗测算-新科目（20080627）_不含人员经费系数" xfId="452"/>
    <cellStyle name="差_县市旗测算-新科目（20080627）_不含人员经费系数_财力性转移支付2010年预算参考数" xfId="453"/>
    <cellStyle name="差_县市旗测算-新科目（20080627）_财力性转移支付2010年预算参考数" xfId="454"/>
    <cellStyle name="差_县市旗测算-新科目（20080627）_民生政策最低支出需求" xfId="455"/>
    <cellStyle name="差_县市旗测算-新科目（20080627）_民生政策最低支出需求_财力性转移支付2010年预算参考数" xfId="456"/>
    <cellStyle name="差_县市旗测算-新科目（20080627）_县市旗测算-新科目（含人口规模效应）" xfId="457"/>
    <cellStyle name="差_县市旗测算-新科目（20080627）_县市旗测算-新科目（含人口规模效应）_财力性转移支付2010年预算参考数" xfId="458"/>
    <cellStyle name="差_一般预算支出口径剔除表" xfId="459"/>
    <cellStyle name="差_一般预算支出口径剔除表_财力性转移支付2010年预算参考数" xfId="460"/>
    <cellStyle name="差_云南 缺口县区测算(地方填报)" xfId="461"/>
    <cellStyle name="差_云南 缺口县区测算(地方填报)_财力性转移支付2010年预算参考数" xfId="462"/>
    <cellStyle name="差_云南省2008年转移支付测算——州市本级考核部分及政策性测算" xfId="463"/>
    <cellStyle name="差_云南省2008年转移支付测算——州市本级考核部分及政策性测算_财力性转移支付2010年预算参考数" xfId="464"/>
    <cellStyle name="差_重点民生支出需求测算表社保（农村低保）081112" xfId="465"/>
    <cellStyle name="差_自行调整差异系数顺序" xfId="466"/>
    <cellStyle name="差_自行调整差异系数顺序_财力性转移支付2010年预算参考数" xfId="467"/>
    <cellStyle name="差_总人口" xfId="468"/>
    <cellStyle name="差_总人口_财力性转移支付2010年预算参考数" xfId="469"/>
    <cellStyle name="常规 10" xfId="470"/>
    <cellStyle name="常规 11" xfId="471"/>
    <cellStyle name="常规 11 2" xfId="472"/>
    <cellStyle name="常规 11_财力性转移支付2009年预算参考数" xfId="473"/>
    <cellStyle name="常规 12" xfId="474"/>
    <cellStyle name="常规 13" xfId="475"/>
    <cellStyle name="常规 14" xfId="476"/>
    <cellStyle name="常规 15" xfId="477"/>
    <cellStyle name="常规 16" xfId="478"/>
    <cellStyle name="常规 17" xfId="479"/>
    <cellStyle name="常规 18" xfId="480"/>
    <cellStyle name="常规 19" xfId="481"/>
    <cellStyle name="常规 2" xfId="482"/>
    <cellStyle name="常规 2 10" xfId="483"/>
    <cellStyle name="常规 2 2" xfId="484"/>
    <cellStyle name="常规 2 2 2" xfId="485"/>
    <cellStyle name="常规 2 3" xfId="486"/>
    <cellStyle name="常规 2 4" xfId="487"/>
    <cellStyle name="常规 2_004-2010年增消两税返还情况表" xfId="488"/>
    <cellStyle name="常规 20" xfId="489"/>
    <cellStyle name="常规 21" xfId="490"/>
    <cellStyle name="常规 22" xfId="491"/>
    <cellStyle name="常规 23" xfId="492"/>
    <cellStyle name="常规 24" xfId="493"/>
    <cellStyle name="常规 25" xfId="494"/>
    <cellStyle name="常规 26" xfId="495"/>
    <cellStyle name="常规 27" xfId="496"/>
    <cellStyle name="常规 3" xfId="497"/>
    <cellStyle name="常规 3 2" xfId="498"/>
    <cellStyle name="常规 4" xfId="499"/>
    <cellStyle name="常规 4 2" xfId="500"/>
    <cellStyle name="常规 4_2008年横排表0721" xfId="501"/>
    <cellStyle name="常规 5" xfId="502"/>
    <cellStyle name="常规 5 2" xfId="503"/>
    <cellStyle name="常规 6" xfId="504"/>
    <cellStyle name="常规 6 2" xfId="505"/>
    <cellStyle name="常规 7" xfId="506"/>
    <cellStyle name="常规 7 2" xfId="507"/>
    <cellStyle name="常规 8" xfId="508"/>
    <cellStyle name="常规 9" xfId="509"/>
    <cellStyle name="常规_附件 5 " xfId="510"/>
    <cellStyle name="超级链接" xfId="511"/>
    <cellStyle name="分级显示行_1_13区汇总" xfId="512"/>
    <cellStyle name="归盒啦_95" xfId="513"/>
    <cellStyle name="好 2" xfId="514"/>
    <cellStyle name="好_00省级(打印)" xfId="515"/>
    <cellStyle name="好_03昭通" xfId="516"/>
    <cellStyle name="好_0502通海县" xfId="517"/>
    <cellStyle name="好_05潍坊" xfId="518"/>
    <cellStyle name="好_0605石屏县" xfId="519"/>
    <cellStyle name="好_0605石屏县_财力性转移支付2010年预算参考数" xfId="520"/>
    <cellStyle name="好_07临沂" xfId="521"/>
    <cellStyle name="好_09黑龙江" xfId="522"/>
    <cellStyle name="好_09黑龙江_财力性转移支付2010年预算参考数" xfId="523"/>
    <cellStyle name="好_1" xfId="524"/>
    <cellStyle name="好_1_财力性转移支付2010年预算参考数" xfId="525"/>
    <cellStyle name="好_1110洱源县" xfId="526"/>
    <cellStyle name="好_1110洱源县_财力性转移支付2010年预算参考数" xfId="527"/>
    <cellStyle name="好_11大理" xfId="528"/>
    <cellStyle name="好_11大理_财力性转移支付2010年预算参考数" xfId="529"/>
    <cellStyle name="好_12滨州" xfId="530"/>
    <cellStyle name="好_12滨州_财力性转移支付2010年预算参考数" xfId="531"/>
    <cellStyle name="好_14安徽" xfId="532"/>
    <cellStyle name="好_14安徽_财力性转移支付2010年预算参考数" xfId="533"/>
    <cellStyle name="好_2" xfId="534"/>
    <cellStyle name="好_2_财力性转移支付2010年预算参考数" xfId="535"/>
    <cellStyle name="好_2006年22湖南" xfId="536"/>
    <cellStyle name="好_2006年22湖南_财力性转移支付2010年预算参考数" xfId="537"/>
    <cellStyle name="好_2006年27重庆" xfId="538"/>
    <cellStyle name="好_2006年27重庆_财力性转移支付2010年预算参考数" xfId="539"/>
    <cellStyle name="好_2006年28四川" xfId="540"/>
    <cellStyle name="好_2006年28四川_财力性转移支付2010年预算参考数" xfId="541"/>
    <cellStyle name="好_2006年30云南" xfId="542"/>
    <cellStyle name="好_2006年33甘肃" xfId="543"/>
    <cellStyle name="好_2006年34青海" xfId="544"/>
    <cellStyle name="好_2006年34青海_财力性转移支付2010年预算参考数" xfId="545"/>
    <cellStyle name="好_2006年全省财力计算表（中央、决算）" xfId="546"/>
    <cellStyle name="好_2006年水利统计指标统计表" xfId="547"/>
    <cellStyle name="好_2006年水利统计指标统计表_财力性转移支付2010年预算参考数" xfId="548"/>
    <cellStyle name="好_2007年收支情况及2008年收支预计表(汇总表)" xfId="549"/>
    <cellStyle name="好_2007年收支情况及2008年收支预计表(汇总表)_财力性转移支付2010年预算参考数" xfId="550"/>
    <cellStyle name="好_2007年一般预算支出剔除" xfId="551"/>
    <cellStyle name="好_2007年一般预算支出剔除_财力性转移支付2010年预算参考数" xfId="552"/>
    <cellStyle name="好_2007一般预算支出口径剔除表" xfId="553"/>
    <cellStyle name="好_2007一般预算支出口径剔除表_财力性转移支付2010年预算参考数" xfId="554"/>
    <cellStyle name="好_2008计算资料（8月5）" xfId="555"/>
    <cellStyle name="好_2008年全省汇总收支计算表" xfId="556"/>
    <cellStyle name="好_2008年全省汇总收支计算表_财力性转移支付2010年预算参考数" xfId="557"/>
    <cellStyle name="好_2008年一般预算支出预计" xfId="558"/>
    <cellStyle name="好_2008年预计支出与2007年对比" xfId="559"/>
    <cellStyle name="好_2008年支出核定" xfId="560"/>
    <cellStyle name="好_2008年支出调整" xfId="561"/>
    <cellStyle name="好_2008年支出调整_财力性转移支付2010年预算参考数" xfId="562"/>
    <cellStyle name="好_2015年社会保险基金预算草案表样（报人大）" xfId="563"/>
    <cellStyle name="好_2016年科目0114" xfId="564"/>
    <cellStyle name="好_2016人代会附表（2015-9-11）（姚局）-财经委" xfId="565"/>
    <cellStyle name="好_20河南" xfId="566"/>
    <cellStyle name="好_20河南_财力性转移支付2010年预算参考数" xfId="567"/>
    <cellStyle name="好_22湖南" xfId="568"/>
    <cellStyle name="好_22湖南_财力性转移支付2010年预算参考数" xfId="569"/>
    <cellStyle name="好_27重庆" xfId="570"/>
    <cellStyle name="好_27重庆_财力性转移支付2010年预算参考数" xfId="571"/>
    <cellStyle name="好_28四川" xfId="572"/>
    <cellStyle name="好_28四川_财力性转移支付2010年预算参考数" xfId="573"/>
    <cellStyle name="好_30云南" xfId="574"/>
    <cellStyle name="好_30云南_1" xfId="575"/>
    <cellStyle name="好_30云南_1_财力性转移支付2010年预算参考数" xfId="576"/>
    <cellStyle name="好_33甘肃" xfId="577"/>
    <cellStyle name="好_34青海" xfId="578"/>
    <cellStyle name="好_34青海_1" xfId="579"/>
    <cellStyle name="好_34青海_1_财力性转移支付2010年预算参考数" xfId="580"/>
    <cellStyle name="好_34青海_财力性转移支付2010年预算参考数" xfId="581"/>
    <cellStyle name="好_530623_2006年县级财政报表附表" xfId="582"/>
    <cellStyle name="好_530629_2006年县级财政报表附表" xfId="583"/>
    <cellStyle name="好_5334_2006年迪庆县级财政报表附表" xfId="584"/>
    <cellStyle name="好_Book1" xfId="585"/>
    <cellStyle name="好_Book1_财力性转移支付2010年预算参考数" xfId="586"/>
    <cellStyle name="好_Book2" xfId="587"/>
    <cellStyle name="好_Book2_财力性转移支付2010年预算参考数" xfId="588"/>
    <cellStyle name="好_gdp" xfId="589"/>
    <cellStyle name="好_M01-2(州市补助收入)" xfId="590"/>
    <cellStyle name="好_安徽 缺口县区测算(地方填报)1" xfId="591"/>
    <cellStyle name="好_安徽 缺口县区测算(地方填报)1_财力性转移支付2010年预算参考数" xfId="592"/>
    <cellStyle name="好_报表" xfId="593"/>
    <cellStyle name="好_不含人员经费系数" xfId="594"/>
    <cellStyle name="好_不含人员经费系数_财力性转移支付2010年预算参考数" xfId="595"/>
    <cellStyle name="好_财政供养人员" xfId="596"/>
    <cellStyle name="好_财政供养人员_财力性转移支付2010年预算参考数" xfId="597"/>
    <cellStyle name="好_测算结果" xfId="598"/>
    <cellStyle name="好_测算结果_财力性转移支付2010年预算参考数" xfId="599"/>
    <cellStyle name="好_测算结果汇总" xfId="600"/>
    <cellStyle name="好_测算结果汇总_财力性转移支付2010年预算参考数" xfId="601"/>
    <cellStyle name="好_成本差异系数" xfId="602"/>
    <cellStyle name="好_成本差异系数（含人口规模）" xfId="603"/>
    <cellStyle name="好_成本差异系数（含人口规模）_财力性转移支付2010年预算参考数" xfId="604"/>
    <cellStyle name="好_成本差异系数_财力性转移支付2010年预算参考数" xfId="605"/>
    <cellStyle name="好_城建部门" xfId="606"/>
    <cellStyle name="好_第五部分(才淼、饶永宏）" xfId="607"/>
    <cellStyle name="好_第一部分：综合全" xfId="608"/>
    <cellStyle name="好_分析缺口率" xfId="609"/>
    <cellStyle name="好_分析缺口率_财力性转移支付2010年预算参考数" xfId="610"/>
    <cellStyle name="好_分县成本差异系数" xfId="611"/>
    <cellStyle name="好_分县成本差异系数_不含人员经费系数" xfId="612"/>
    <cellStyle name="好_分县成本差异系数_不含人员经费系数_财力性转移支付2010年预算参考数" xfId="613"/>
    <cellStyle name="好_分县成本差异系数_财力性转移支付2010年预算参考数" xfId="614"/>
    <cellStyle name="好_分县成本差异系数_民生政策最低支出需求" xfId="615"/>
    <cellStyle name="好_分县成本差异系数_民生政策最低支出需求_财力性转移支付2010年预算参考数" xfId="616"/>
    <cellStyle name="好_附表" xfId="617"/>
    <cellStyle name="好_附表_财力性转移支付2010年预算参考数" xfId="618"/>
    <cellStyle name="好_行政(燃修费)" xfId="619"/>
    <cellStyle name="好_行政(燃修费)_不含人员经费系数" xfId="620"/>
    <cellStyle name="好_行政(燃修费)_不含人员经费系数_财力性转移支付2010年预算参考数" xfId="621"/>
    <cellStyle name="好_行政(燃修费)_财力性转移支付2010年预算参考数" xfId="622"/>
    <cellStyle name="好_行政(燃修费)_民生政策最低支出需求" xfId="623"/>
    <cellStyle name="好_行政(燃修费)_民生政策最低支出需求_财力性转移支付2010年预算参考数" xfId="624"/>
    <cellStyle name="好_行政(燃修费)_县市旗测算-新科目（含人口规模效应）" xfId="625"/>
    <cellStyle name="好_行政(燃修费)_县市旗测算-新科目（含人口规模效应）_财力性转移支付2010年预算参考数" xfId="626"/>
    <cellStyle name="好_行政（人员）" xfId="627"/>
    <cellStyle name="好_行政（人员）_不含人员经费系数" xfId="628"/>
    <cellStyle name="好_行政（人员）_不含人员经费系数_财力性转移支付2010年预算参考数" xfId="629"/>
    <cellStyle name="好_行政（人员）_财力性转移支付2010年预算参考数" xfId="630"/>
    <cellStyle name="好_行政（人员）_民生政策最低支出需求" xfId="631"/>
    <cellStyle name="好_行政（人员）_民生政策最低支出需求_财力性转移支付2010年预算参考数" xfId="632"/>
    <cellStyle name="好_行政（人员）_县市旗测算-新科目（含人口规模效应）" xfId="633"/>
    <cellStyle name="好_行政（人员）_县市旗测算-新科目（含人口规模效应）_财力性转移支付2010年预算参考数" xfId="634"/>
    <cellStyle name="好_行政公检法测算" xfId="635"/>
    <cellStyle name="好_行政公检法测算_不含人员经费系数" xfId="636"/>
    <cellStyle name="好_行政公检法测算_不含人员经费系数_财力性转移支付2010年预算参考数" xfId="637"/>
    <cellStyle name="好_行政公检法测算_财力性转移支付2010年预算参考数" xfId="638"/>
    <cellStyle name="好_行政公检法测算_民生政策最低支出需求" xfId="639"/>
    <cellStyle name="好_行政公检法测算_民生政策最低支出需求_财力性转移支付2010年预算参考数" xfId="640"/>
    <cellStyle name="好_行政公检法测算_县市旗测算-新科目（含人口规模效应）" xfId="641"/>
    <cellStyle name="好_行政公检法测算_县市旗测算-新科目（含人口规模效应）_财力性转移支付2010年预算参考数" xfId="642"/>
    <cellStyle name="好_河南 缺口县区测算(地方填报)" xfId="643"/>
    <cellStyle name="好_河南 缺口县区测算(地方填报)_财力性转移支付2010年预算参考数" xfId="644"/>
    <cellStyle name="好_河南 缺口县区测算(地方填报白)" xfId="645"/>
    <cellStyle name="好_河南 缺口县区测算(地方填报白)_财力性转移支付2010年预算参考数" xfId="646"/>
    <cellStyle name="好_核定人数对比" xfId="647"/>
    <cellStyle name="好_核定人数对比_财力性转移支付2010年预算参考数" xfId="648"/>
    <cellStyle name="好_核定人数下发表" xfId="649"/>
    <cellStyle name="好_核定人数下发表_财力性转移支付2010年预算参考数" xfId="650"/>
    <cellStyle name="好_汇总" xfId="651"/>
    <cellStyle name="好_汇总_财力性转移支付2010年预算参考数" xfId="652"/>
    <cellStyle name="好_汇总表" xfId="653"/>
    <cellStyle name="好_汇总表_财力性转移支付2010年预算参考数" xfId="654"/>
    <cellStyle name="好_汇总表4" xfId="655"/>
    <cellStyle name="好_汇总表4_财力性转移支付2010年预算参考数" xfId="656"/>
    <cellStyle name="好_汇总表提前告知区县" xfId="657"/>
    <cellStyle name="好_汇总-县级财政报表附表" xfId="658"/>
    <cellStyle name="好_检验表" xfId="659"/>
    <cellStyle name="好_检验表（调整后）" xfId="660"/>
    <cellStyle name="好_教育(按照总人口测算）—20080416" xfId="661"/>
    <cellStyle name="好_教育(按照总人口测算）—20080416_不含人员经费系数" xfId="662"/>
    <cellStyle name="好_教育(按照总人口测算）—20080416_不含人员经费系数_财力性转移支付2010年预算参考数" xfId="663"/>
    <cellStyle name="好_教育(按照总人口测算）—20080416_财力性转移支付2010年预算参考数" xfId="664"/>
    <cellStyle name="好_教育(按照总人口测算）—20080416_民生政策最低支出需求" xfId="665"/>
    <cellStyle name="好_教育(按照总人口测算）—20080416_民生政策最低支出需求_财力性转移支付2010年预算参考数" xfId="666"/>
    <cellStyle name="好_教育(按照总人口测算）—20080416_县市旗测算-新科目（含人口规模效应）" xfId="667"/>
    <cellStyle name="好_教育(按照总人口测算）—20080416_县市旗测算-新科目（含人口规模效应）_财力性转移支付2010年预算参考数" xfId="668"/>
    <cellStyle name="好_丽江汇总" xfId="669"/>
    <cellStyle name="好_民生政策最低支出需求" xfId="670"/>
    <cellStyle name="好_民生政策最低支出需求_财力性转移支付2010年预算参考数" xfId="671"/>
    <cellStyle name="好_农林水和城市维护标准支出20080505－县区合计" xfId="672"/>
    <cellStyle name="好_农林水和城市维护标准支出20080505－县区合计_不含人员经费系数" xfId="673"/>
    <cellStyle name="好_农林水和城市维护标准支出20080505－县区合计_不含人员经费系数_财力性转移支付2010年预算参考数" xfId="674"/>
    <cellStyle name="好_农林水和城市维护标准支出20080505－县区合计_财力性转移支付2010年预算参考数" xfId="675"/>
    <cellStyle name="好_农林水和城市维护标准支出20080505－县区合计_民生政策最低支出需求" xfId="676"/>
    <cellStyle name="好_农林水和城市维护标准支出20080505－县区合计_民生政策最低支出需求_财力性转移支付2010年预算参考数" xfId="677"/>
    <cellStyle name="好_农林水和城市维护标准支出20080505－县区合计_县市旗测算-新科目（含人口规模效应）" xfId="678"/>
    <cellStyle name="好_农林水和城市维护标准支出20080505－县区合计_县市旗测算-新科目（含人口规模效应）_财力性转移支付2010年预算参考数" xfId="679"/>
    <cellStyle name="好_平邑" xfId="680"/>
    <cellStyle name="好_平邑_财力性转移支付2010年预算参考数" xfId="681"/>
    <cellStyle name="好_其他部门(按照总人口测算）—20080416" xfId="682"/>
    <cellStyle name="好_其他部门(按照总人口测算）—20080416_不含人员经费系数" xfId="683"/>
    <cellStyle name="好_其他部门(按照总人口测算）—20080416_不含人员经费系数_财力性转移支付2010年预算参考数" xfId="684"/>
    <cellStyle name="好_其他部门(按照总人口测算）—20080416_财力性转移支付2010年预算参考数" xfId="685"/>
    <cellStyle name="好_其他部门(按照总人口测算）—20080416_民生政策最低支出需求" xfId="686"/>
    <cellStyle name="好_其他部门(按照总人口测算）—20080416_民生政策最低支出需求_财力性转移支付2010年预算参考数" xfId="687"/>
    <cellStyle name="好_其他部门(按照总人口测算）—20080416_县市旗测算-新科目（含人口规模效应）" xfId="688"/>
    <cellStyle name="好_其他部门(按照总人口测算）—20080416_县市旗测算-新科目（含人口规模效应）_财力性转移支付2010年预算参考数" xfId="689"/>
    <cellStyle name="好_青海 缺口县区测算(地方填报)" xfId="690"/>
    <cellStyle name="好_青海 缺口县区测算(地方填报)_财力性转移支付2010年预算参考数" xfId="691"/>
    <cellStyle name="好_缺口县区测算" xfId="692"/>
    <cellStyle name="好_缺口县区测算（11.13）" xfId="693"/>
    <cellStyle name="好_缺口县区测算（11.13）_财力性转移支付2010年预算参考数" xfId="694"/>
    <cellStyle name="好_缺口县区测算(按2007支出增长25%测算)" xfId="695"/>
    <cellStyle name="好_缺口县区测算(按2007支出增长25%测算)_财力性转移支付2010年预算参考数" xfId="696"/>
    <cellStyle name="好_缺口县区测算(按核定人数)" xfId="697"/>
    <cellStyle name="好_缺口县区测算(按核定人数)_财力性转移支付2010年预算参考数" xfId="698"/>
    <cellStyle name="好_缺口县区测算(财政部标准)" xfId="699"/>
    <cellStyle name="好_缺口县区测算(财政部标准)_财力性转移支付2010年预算参考数" xfId="700"/>
    <cellStyle name="好_缺口县区测算_财力性转移支付2010年预算参考数" xfId="701"/>
    <cellStyle name="好_人员工资和公用经费" xfId="702"/>
    <cellStyle name="好_人员工资和公用经费_财力性转移支付2010年预算参考数" xfId="703"/>
    <cellStyle name="好_人员工资和公用经费2" xfId="704"/>
    <cellStyle name="好_人员工资和公用经费2_财力性转移支付2010年预算参考数" xfId="705"/>
    <cellStyle name="好_人员工资和公用经费3" xfId="706"/>
    <cellStyle name="好_人员工资和公用经费3_财力性转移支付2010年预算参考数" xfId="707"/>
    <cellStyle name="好_山东省民生支出标准" xfId="708"/>
    <cellStyle name="好_山东省民生支出标准_财力性转移支付2010年预算参考数" xfId="709"/>
    <cellStyle name="好_社保处下达区县2015年指标（第二批）" xfId="710"/>
    <cellStyle name="好_市辖区测算20080510" xfId="711"/>
    <cellStyle name="好_市辖区测算20080510_不含人员经费系数" xfId="712"/>
    <cellStyle name="好_市辖区测算20080510_不含人员经费系数_财力性转移支付2010年预算参考数" xfId="713"/>
    <cellStyle name="好_市辖区测算20080510_财力性转移支付2010年预算参考数" xfId="714"/>
    <cellStyle name="好_市辖区测算20080510_民生政策最低支出需求" xfId="715"/>
    <cellStyle name="好_市辖区测算20080510_民生政策最低支出需求_财力性转移支付2010年预算参考数" xfId="716"/>
    <cellStyle name="好_市辖区测算20080510_县市旗测算-新科目（含人口规模效应）" xfId="717"/>
    <cellStyle name="好_市辖区测算20080510_县市旗测算-新科目（含人口规模效应）_财力性转移支付2010年预算参考数" xfId="718"/>
    <cellStyle name="好_市辖区测算-新科目（20080626）" xfId="719"/>
    <cellStyle name="好_市辖区测算-新科目（20080626）_不含人员经费系数" xfId="720"/>
    <cellStyle name="好_市辖区测算-新科目（20080626）_不含人员经费系数_财力性转移支付2010年预算参考数" xfId="721"/>
    <cellStyle name="好_市辖区测算-新科目（20080626）_财力性转移支付2010年预算参考数" xfId="722"/>
    <cellStyle name="好_市辖区测算-新科目（20080626）_民生政策最低支出需求" xfId="723"/>
    <cellStyle name="好_市辖区测算-新科目（20080626）_民生政策最低支出需求_财力性转移支付2010年预算参考数" xfId="724"/>
    <cellStyle name="好_市辖区测算-新科目（20080626）_县市旗测算-新科目（含人口规模效应）" xfId="725"/>
    <cellStyle name="好_市辖区测算-新科目（20080626）_县市旗测算-新科目（含人口规模效应）_财力性转移支付2010年预算参考数" xfId="726"/>
    <cellStyle name="好_数据--基础数据--预算组--2015年人代会预算部分--2015.01.20--人代会前第6稿--按姚局意见改--调市级项级明细" xfId="727"/>
    <cellStyle name="好_数据--基础数据--预算组--2015年人代会预算部分--2015.01.20--人代会前第6稿--按姚局意见改--调市级项级明细_区县政府预算公开整改--表" xfId="728"/>
    <cellStyle name="好_同德" xfId="729"/>
    <cellStyle name="好_同德_财力性转移支付2010年预算参考数" xfId="730"/>
    <cellStyle name="好_危改资金测算" xfId="731"/>
    <cellStyle name="好_危改资金测算_财力性转移支付2010年预算参考数" xfId="732"/>
    <cellStyle name="好_卫生(按照总人口测算）—20080416" xfId="733"/>
    <cellStyle name="好_卫生(按照总人口测算）—20080416_不含人员经费系数" xfId="734"/>
    <cellStyle name="好_卫生(按照总人口测算）—20080416_不含人员经费系数_财力性转移支付2010年预算参考数" xfId="735"/>
    <cellStyle name="好_卫生(按照总人口测算）—20080416_财力性转移支付2010年预算参考数" xfId="736"/>
    <cellStyle name="好_卫生(按照总人口测算）—20080416_民生政策最低支出需求" xfId="737"/>
    <cellStyle name="好_卫生(按照总人口测算）—20080416_民生政策最低支出需求_财力性转移支付2010年预算参考数" xfId="738"/>
    <cellStyle name="好_卫生(按照总人口测算）—20080416_县市旗测算-新科目（含人口规模效应）" xfId="739"/>
    <cellStyle name="好_卫生(按照总人口测算）—20080416_县市旗测算-新科目（含人口规模效应）_财力性转移支付2010年预算参考数" xfId="740"/>
    <cellStyle name="好_卫生部门" xfId="741"/>
    <cellStyle name="好_卫生部门_财力性转移支付2010年预算参考数" xfId="742"/>
    <cellStyle name="好_文体广播部门" xfId="743"/>
    <cellStyle name="好_文体广播事业(按照总人口测算）—20080416" xfId="744"/>
    <cellStyle name="好_文体广播事业(按照总人口测算）—20080416_不含人员经费系数" xfId="745"/>
    <cellStyle name="好_文体广播事业(按照总人口测算）—20080416_不含人员经费系数_财力性转移支付2010年预算参考数" xfId="746"/>
    <cellStyle name="好_文体广播事业(按照总人口测算）—20080416_财力性转移支付2010年预算参考数" xfId="747"/>
    <cellStyle name="好_文体广播事业(按照总人口测算）—20080416_民生政策最低支出需求" xfId="748"/>
    <cellStyle name="好_文体广播事业(按照总人口测算）—20080416_民生政策最低支出需求_财力性转移支付2010年预算参考数" xfId="749"/>
    <cellStyle name="好_文体广播事业(按照总人口测算）—20080416_县市旗测算-新科目（含人口规模效应）" xfId="750"/>
    <cellStyle name="好_文体广播事业(按照总人口测算）—20080416_县市旗测算-新科目（含人口规模效应）_财力性转移支付2010年预算参考数" xfId="751"/>
    <cellStyle name="好_县区合并测算20080421" xfId="752"/>
    <cellStyle name="好_县区合并测算20080421_不含人员经费系数" xfId="753"/>
    <cellStyle name="好_县区合并测算20080421_不含人员经费系数_财力性转移支付2010年预算参考数" xfId="754"/>
    <cellStyle name="好_县区合并测算20080421_财力性转移支付2010年预算参考数" xfId="755"/>
    <cellStyle name="好_县区合并测算20080421_民生政策最低支出需求" xfId="756"/>
    <cellStyle name="好_县区合并测算20080421_民生政策最低支出需求_财力性转移支付2010年预算参考数" xfId="757"/>
    <cellStyle name="好_县区合并测算20080421_县市旗测算-新科目（含人口规模效应）" xfId="758"/>
    <cellStyle name="好_县区合并测算20080421_县市旗测算-新科目（含人口规模效应）_财力性转移支付2010年预算参考数" xfId="759"/>
    <cellStyle name="好_县区合并测算20080423(按照各省比重）" xfId="760"/>
    <cellStyle name="好_县区合并测算20080423(按照各省比重）_不含人员经费系数" xfId="761"/>
    <cellStyle name="好_县区合并测算20080423(按照各省比重）_不含人员经费系数_财力性转移支付2010年预算参考数" xfId="762"/>
    <cellStyle name="好_县区合并测算20080423(按照各省比重）_财力性转移支付2010年预算参考数" xfId="763"/>
    <cellStyle name="好_县区合并测算20080423(按照各省比重）_民生政策最低支出需求" xfId="764"/>
    <cellStyle name="好_县区合并测算20080423(按照各省比重）_民生政策最低支出需求_财力性转移支付2010年预算参考数" xfId="765"/>
    <cellStyle name="好_县区合并测算20080423(按照各省比重）_县市旗测算-新科目（含人口规模效应）" xfId="766"/>
    <cellStyle name="好_县区合并测算20080423(按照各省比重）_县市旗测算-新科目（含人口规模效应）_财力性转移支付2010年预算参考数" xfId="767"/>
    <cellStyle name="好_县市旗测算20080508" xfId="768"/>
    <cellStyle name="好_县市旗测算20080508_不含人员经费系数" xfId="769"/>
    <cellStyle name="好_县市旗测算20080508_不含人员经费系数_财力性转移支付2010年预算参考数" xfId="770"/>
    <cellStyle name="好_县市旗测算20080508_财力性转移支付2010年预算参考数" xfId="771"/>
    <cellStyle name="好_县市旗测算20080508_民生政策最低支出需求" xfId="772"/>
    <cellStyle name="好_县市旗测算20080508_民生政策最低支出需求_财力性转移支付2010年预算参考数" xfId="773"/>
    <cellStyle name="好_县市旗测算20080508_县市旗测算-新科目（含人口规模效应）" xfId="774"/>
    <cellStyle name="好_县市旗测算20080508_县市旗测算-新科目（含人口规模效应）_财力性转移支付2010年预算参考数" xfId="775"/>
    <cellStyle name="好_县市旗测算-新科目（20080626）" xfId="776"/>
    <cellStyle name="好_县市旗测算-新科目（20080626）_不含人员经费系数" xfId="777"/>
    <cellStyle name="好_县市旗测算-新科目（20080626）_不含人员经费系数_财力性转移支付2010年预算参考数" xfId="778"/>
    <cellStyle name="好_县市旗测算-新科目（20080626）_财力性转移支付2010年预算参考数" xfId="779"/>
    <cellStyle name="好_县市旗测算-新科目（20080626）_民生政策最低支出需求" xfId="780"/>
    <cellStyle name="好_县市旗测算-新科目（20080626）_民生政策最低支出需求_财力性转移支付2010年预算参考数" xfId="781"/>
    <cellStyle name="好_县市旗测算-新科目（20080626）_县市旗测算-新科目（含人口规模效应）" xfId="782"/>
    <cellStyle name="好_县市旗测算-新科目（20080626）_县市旗测算-新科目（含人口规模效应）_财力性转移支付2010年预算参考数" xfId="783"/>
    <cellStyle name="好_县市旗测算-新科目（20080627）" xfId="784"/>
    <cellStyle name="好_县市旗测算-新科目（20080627）_不含人员经费系数" xfId="785"/>
    <cellStyle name="好_县市旗测算-新科目（20080627）_不含人员经费系数_财力性转移支付2010年预算参考数" xfId="786"/>
    <cellStyle name="好_县市旗测算-新科目（20080627）_财力性转移支付2010年预算参考数" xfId="787"/>
    <cellStyle name="好_县市旗测算-新科目（20080627）_民生政策最低支出需求" xfId="788"/>
    <cellStyle name="好_县市旗测算-新科目（20080627）_民生政策最低支出需求_财力性转移支付2010年预算参考数" xfId="789"/>
    <cellStyle name="好_县市旗测算-新科目（20080627）_县市旗测算-新科目（含人口规模效应）" xfId="790"/>
    <cellStyle name="好_县市旗测算-新科目（20080627）_县市旗测算-新科目（含人口规模效应）_财力性转移支付2010年预算参考数" xfId="791"/>
    <cellStyle name="好_一般预算支出口径剔除表" xfId="792"/>
    <cellStyle name="好_一般预算支出口径剔除表_财力性转移支付2010年预算参考数" xfId="793"/>
    <cellStyle name="好_云南 缺口县区测算(地方填报)" xfId="794"/>
    <cellStyle name="好_云南 缺口县区测算(地方填报)_财力性转移支付2010年预算参考数" xfId="795"/>
    <cellStyle name="好_云南省2008年转移支付测算——州市本级考核部分及政策性测算" xfId="796"/>
    <cellStyle name="好_云南省2008年转移支付测算——州市本级考核部分及政策性测算_财力性转移支付2010年预算参考数" xfId="797"/>
    <cellStyle name="好_重点民生支出需求测算表社保（农村低保）081112" xfId="798"/>
    <cellStyle name="好_自行调整差异系数顺序" xfId="799"/>
    <cellStyle name="好_自行调整差异系数顺序_财力性转移支付2010年预算参考数" xfId="800"/>
    <cellStyle name="好_总人口" xfId="801"/>
    <cellStyle name="好_总人口_财力性转移支付2010年预算参考数" xfId="802"/>
    <cellStyle name="后继超级链接" xfId="803"/>
    <cellStyle name="后继超链接" xfId="804"/>
    <cellStyle name="汇总 2" xfId="805"/>
    <cellStyle name="货币 2" xfId="806"/>
    <cellStyle name="计算 2" xfId="807"/>
    <cellStyle name="检查单元格 2" xfId="808"/>
    <cellStyle name="解释性文本 2" xfId="809"/>
    <cellStyle name="警告文本 2" xfId="810"/>
    <cellStyle name="链接单元格 2" xfId="811"/>
    <cellStyle name="霓付 [0]_ +Foil &amp; -FOIL &amp; PAPER" xfId="812"/>
    <cellStyle name="霓付_ +Foil &amp; -FOIL &amp; PAPER" xfId="813"/>
    <cellStyle name="烹拳 [0]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_(人代会用)" xfId="820"/>
    <cellStyle name="千位分隔 2" xfId="821"/>
    <cellStyle name="千位分隔 3" xfId="822"/>
    <cellStyle name="千位分隔 4" xfId="823"/>
    <cellStyle name="千位分隔[0] 2" xfId="824"/>
    <cellStyle name="千位分隔[0] 3" xfId="825"/>
    <cellStyle name="千位分隔[0] 4" xfId="826"/>
    <cellStyle name="千位分季_新建 Microsoft Excel 工作表" xfId="827"/>
    <cellStyle name="钎霖_4岿角利" xfId="828"/>
    <cellStyle name="强调 1" xfId="829"/>
    <cellStyle name="强调 2" xfId="830"/>
    <cellStyle name="强调 3" xfId="831"/>
    <cellStyle name="强调文字颜色 1 2" xfId="832"/>
    <cellStyle name="强调文字颜色 2 2" xfId="833"/>
    <cellStyle name="强调文字颜色 3 2" xfId="834"/>
    <cellStyle name="强调文字颜色 4 2" xfId="835"/>
    <cellStyle name="强调文字颜色 5 2" xfId="836"/>
    <cellStyle name="强调文字颜色 6 2" xfId="837"/>
    <cellStyle name="适中 2" xfId="838"/>
    <cellStyle name="输出 2" xfId="839"/>
    <cellStyle name="输入 2" xfId="840"/>
    <cellStyle name="数字" xfId="841"/>
    <cellStyle name="未定义" xfId="842"/>
    <cellStyle name="小数" xfId="843"/>
    <cellStyle name="样式 1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8</xdr:row>
      <xdr:rowOff>0</xdr:rowOff>
    </xdr:from>
    <xdr:ext cx="57150" cy="133350"/>
    <xdr:sp fLocksText="0">
      <xdr:nvSpPr>
        <xdr:cNvPr id="1" name="TextBox 46"/>
        <xdr:cNvSpPr txBox="1">
          <a:spLocks noChangeArrowheads="1"/>
        </xdr:cNvSpPr>
      </xdr:nvSpPr>
      <xdr:spPr>
        <a:xfrm>
          <a:off x="1619250" y="43434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8"/>
  <sheetViews>
    <sheetView showGridLines="0" showZeros="0" view="pageBreakPreview" zoomScaleNormal="115" zoomScaleSheetLayoutView="100" workbookViewId="0" topLeftCell="A1">
      <selection activeCell="B6" sqref="B6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148</v>
      </c>
      <c r="B1" s="17"/>
    </row>
    <row r="2" spans="1:5" s="13" customFormat="1" ht="34.5" customHeight="1">
      <c r="A2" s="18" t="s">
        <v>149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67</v>
      </c>
      <c r="B4" s="19" t="s">
        <v>68</v>
      </c>
      <c r="C4" s="20" t="s">
        <v>150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120</v>
      </c>
      <c r="D5" s="19" t="s">
        <v>70</v>
      </c>
      <c r="E5" s="19" t="s">
        <v>71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23"/>
      <c r="B6" s="23"/>
      <c r="C6" s="24"/>
      <c r="D6" s="25"/>
      <c r="E6" s="25"/>
    </row>
    <row r="7" spans="1:5" ht="34.5" customHeight="1">
      <c r="A7" s="26"/>
      <c r="B7" s="26" t="s">
        <v>147</v>
      </c>
      <c r="C7" s="24"/>
      <c r="D7" s="25"/>
      <c r="E7" s="25"/>
    </row>
    <row r="8" spans="1:2" ht="27.75" customHeight="1">
      <c r="A8" s="27" t="s">
        <v>151</v>
      </c>
      <c r="B8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85" zoomScaleNormal="70" zoomScaleSheetLayoutView="85" workbookViewId="0" topLeftCell="A10">
      <selection activeCell="L9" sqref="L9"/>
    </sheetView>
  </sheetViews>
  <sheetFormatPr defaultColWidth="17" defaultRowHeight="11.25"/>
  <cols>
    <col min="1" max="1" width="11.83203125" style="2" customWidth="1"/>
    <col min="2" max="2" width="45.5" style="2" customWidth="1"/>
    <col min="3" max="3" width="17.66015625" style="2" customWidth="1"/>
    <col min="4" max="4" width="16.16015625" style="2" customWidth="1"/>
    <col min="5" max="5" width="12.83203125" style="2" customWidth="1"/>
    <col min="6" max="6" width="16.5" style="2" customWidth="1"/>
    <col min="7" max="7" width="14.66015625" style="2" customWidth="1"/>
    <col min="8" max="8" width="13.33203125" style="2" customWidth="1"/>
    <col min="9" max="9" width="17.83203125" style="2" customWidth="1"/>
    <col min="10" max="10" width="14.16015625" style="2" customWidth="1"/>
    <col min="11" max="11" width="16.16015625" style="2" customWidth="1"/>
    <col min="12" max="12" width="17.83203125" style="2" customWidth="1"/>
    <col min="13" max="16384" width="17" style="2" customWidth="1"/>
  </cols>
  <sheetData>
    <row r="1" spans="1:12" ht="32.25" customHeight="1">
      <c r="A1" s="3" t="s">
        <v>152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153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154</v>
      </c>
      <c r="B4" s="6" t="s">
        <v>155</v>
      </c>
      <c r="C4" s="6" t="s">
        <v>156</v>
      </c>
      <c r="D4" s="6" t="s">
        <v>50</v>
      </c>
      <c r="E4" s="6" t="s">
        <v>157</v>
      </c>
      <c r="F4" s="6"/>
      <c r="G4" s="6"/>
      <c r="H4" s="6" t="s">
        <v>158</v>
      </c>
      <c r="I4" s="6"/>
      <c r="J4" s="6"/>
      <c r="K4" s="7" t="s">
        <v>159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160</v>
      </c>
      <c r="F5" s="7" t="s">
        <v>161</v>
      </c>
      <c r="G5" s="7" t="s">
        <v>162</v>
      </c>
      <c r="H5" s="7" t="s">
        <v>160</v>
      </c>
      <c r="I5" s="7" t="s">
        <v>161</v>
      </c>
      <c r="J5" s="7" t="s">
        <v>162</v>
      </c>
      <c r="K5" s="7"/>
      <c r="L5" s="6"/>
    </row>
    <row r="6" spans="1:12" s="1" customFormat="1" ht="44.25" customHeight="1">
      <c r="A6" s="8" t="s">
        <v>163</v>
      </c>
      <c r="B6" s="9" t="s">
        <v>164</v>
      </c>
      <c r="C6" s="7" t="s">
        <v>64</v>
      </c>
      <c r="D6" s="10">
        <f>F6+I6+L6</f>
        <v>236.2</v>
      </c>
      <c r="E6" s="10"/>
      <c r="F6" s="10"/>
      <c r="G6" s="10"/>
      <c r="H6" s="10"/>
      <c r="I6" s="10">
        <v>236.2</v>
      </c>
      <c r="J6" s="10"/>
      <c r="K6" s="10"/>
      <c r="L6" s="10"/>
    </row>
    <row r="7" spans="1:12" s="1" customFormat="1" ht="45" customHeight="1">
      <c r="A7" s="8" t="s">
        <v>163</v>
      </c>
      <c r="B7" s="9" t="s">
        <v>165</v>
      </c>
      <c r="C7" s="7" t="s">
        <v>64</v>
      </c>
      <c r="D7" s="10">
        <f aca="true" t="shared" si="0" ref="D7:D23">F7+I7+L7</f>
        <v>198.2</v>
      </c>
      <c r="E7" s="10"/>
      <c r="F7" s="10"/>
      <c r="G7" s="10"/>
      <c r="H7" s="10"/>
      <c r="I7" s="10">
        <v>198.2</v>
      </c>
      <c r="J7" s="10"/>
      <c r="K7" s="10"/>
      <c r="L7" s="10"/>
    </row>
    <row r="8" spans="1:12" s="1" customFormat="1" ht="44.25" customHeight="1">
      <c r="A8" s="8" t="s">
        <v>163</v>
      </c>
      <c r="B8" s="9" t="s">
        <v>166</v>
      </c>
      <c r="C8" s="7" t="s">
        <v>64</v>
      </c>
      <c r="D8" s="10">
        <f t="shared" si="0"/>
        <v>636</v>
      </c>
      <c r="E8" s="10"/>
      <c r="F8" s="10"/>
      <c r="G8" s="10"/>
      <c r="H8" s="10"/>
      <c r="I8" s="10">
        <v>636</v>
      </c>
      <c r="J8" s="10"/>
      <c r="K8" s="10"/>
      <c r="L8" s="10"/>
    </row>
    <row r="9" spans="1:12" s="1" customFormat="1" ht="46.5" customHeight="1">
      <c r="A9" s="8" t="s">
        <v>163</v>
      </c>
      <c r="B9" s="9" t="s">
        <v>167</v>
      </c>
      <c r="C9" s="7" t="s">
        <v>64</v>
      </c>
      <c r="D9" s="10">
        <f t="shared" si="0"/>
        <v>36</v>
      </c>
      <c r="E9" s="10"/>
      <c r="F9" s="10"/>
      <c r="G9" s="10"/>
      <c r="H9" s="10"/>
      <c r="I9" s="10"/>
      <c r="J9" s="10"/>
      <c r="K9" s="10"/>
      <c r="L9" s="10">
        <v>36</v>
      </c>
    </row>
    <row r="10" spans="1:12" s="1" customFormat="1" ht="42.75" customHeight="1">
      <c r="A10" s="8" t="s">
        <v>163</v>
      </c>
      <c r="B10" s="9" t="s">
        <v>168</v>
      </c>
      <c r="C10" s="7" t="s">
        <v>64</v>
      </c>
      <c r="D10" s="10">
        <f t="shared" si="0"/>
        <v>1816.5</v>
      </c>
      <c r="E10" s="10"/>
      <c r="F10" s="10"/>
      <c r="G10" s="10"/>
      <c r="H10" s="10"/>
      <c r="I10" s="10"/>
      <c r="J10" s="10"/>
      <c r="K10" s="10"/>
      <c r="L10" s="10">
        <v>1816.5</v>
      </c>
    </row>
    <row r="11" spans="1:12" s="1" customFormat="1" ht="44.25" customHeight="1">
      <c r="A11" s="8" t="s">
        <v>163</v>
      </c>
      <c r="B11" s="9" t="s">
        <v>169</v>
      </c>
      <c r="C11" s="7" t="s">
        <v>64</v>
      </c>
      <c r="D11" s="10">
        <f t="shared" si="0"/>
        <v>430</v>
      </c>
      <c r="E11" s="10"/>
      <c r="F11" s="10">
        <v>430</v>
      </c>
      <c r="G11" s="10"/>
      <c r="H11" s="10"/>
      <c r="I11" s="10"/>
      <c r="J11" s="10"/>
      <c r="K11" s="10"/>
      <c r="L11" s="10"/>
    </row>
    <row r="12" spans="1:12" s="1" customFormat="1" ht="44.25" customHeight="1">
      <c r="A12" s="8" t="s">
        <v>163</v>
      </c>
      <c r="B12" s="9" t="s">
        <v>170</v>
      </c>
      <c r="C12" s="7" t="s">
        <v>64</v>
      </c>
      <c r="D12" s="10">
        <f t="shared" si="0"/>
        <v>454.6</v>
      </c>
      <c r="E12" s="10"/>
      <c r="F12" s="10">
        <v>454.6</v>
      </c>
      <c r="G12" s="10"/>
      <c r="H12" s="10"/>
      <c r="I12" s="10"/>
      <c r="J12" s="10"/>
      <c r="K12" s="10"/>
      <c r="L12" s="10"/>
    </row>
    <row r="13" spans="1:12" s="1" customFormat="1" ht="44.25" customHeight="1">
      <c r="A13" s="8" t="s">
        <v>163</v>
      </c>
      <c r="B13" s="9" t="s">
        <v>171</v>
      </c>
      <c r="C13" s="7" t="s">
        <v>64</v>
      </c>
      <c r="D13" s="10">
        <f t="shared" si="0"/>
        <v>2714.2</v>
      </c>
      <c r="E13" s="10"/>
      <c r="F13" s="10">
        <v>2714.2</v>
      </c>
      <c r="G13" s="10"/>
      <c r="H13" s="10"/>
      <c r="I13" s="10"/>
      <c r="J13" s="10"/>
      <c r="K13" s="10"/>
      <c r="L13" s="10"/>
    </row>
    <row r="14" spans="1:12" ht="42" customHeight="1">
      <c r="A14" s="8" t="s">
        <v>163</v>
      </c>
      <c r="B14" s="9" t="s">
        <v>172</v>
      </c>
      <c r="C14" s="7" t="s">
        <v>64</v>
      </c>
      <c r="D14" s="10">
        <f t="shared" si="0"/>
        <v>1090</v>
      </c>
      <c r="E14" s="10"/>
      <c r="F14" s="10">
        <v>1090</v>
      </c>
      <c r="G14" s="10"/>
      <c r="H14" s="10"/>
      <c r="I14" s="10"/>
      <c r="J14" s="10"/>
      <c r="K14" s="10"/>
      <c r="L14" s="10"/>
    </row>
    <row r="15" spans="1:12" ht="42.75" customHeight="1">
      <c r="A15" s="8" t="s">
        <v>163</v>
      </c>
      <c r="B15" s="9" t="s">
        <v>173</v>
      </c>
      <c r="C15" s="7" t="s">
        <v>64</v>
      </c>
      <c r="D15" s="10">
        <f t="shared" si="0"/>
        <v>12</v>
      </c>
      <c r="E15" s="10"/>
      <c r="F15" s="10">
        <v>12</v>
      </c>
      <c r="G15" s="10"/>
      <c r="H15" s="10"/>
      <c r="I15" s="10"/>
      <c r="J15" s="10"/>
      <c r="K15" s="10"/>
      <c r="L15" s="10"/>
    </row>
    <row r="16" spans="1:12" ht="34.5" customHeight="1">
      <c r="A16" s="8" t="s">
        <v>163</v>
      </c>
      <c r="B16" s="9" t="s">
        <v>174</v>
      </c>
      <c r="C16" s="7" t="s">
        <v>64</v>
      </c>
      <c r="D16" s="10">
        <f t="shared" si="0"/>
        <v>820</v>
      </c>
      <c r="E16" s="10"/>
      <c r="F16" s="10">
        <v>820</v>
      </c>
      <c r="G16" s="10"/>
      <c r="H16" s="10"/>
      <c r="I16" s="10"/>
      <c r="J16" s="10"/>
      <c r="K16" s="10"/>
      <c r="L16" s="10"/>
    </row>
    <row r="17" spans="1:12" ht="34.5" customHeight="1">
      <c r="A17" s="8" t="s">
        <v>163</v>
      </c>
      <c r="B17" s="9" t="s">
        <v>175</v>
      </c>
      <c r="C17" s="7" t="s">
        <v>64</v>
      </c>
      <c r="D17" s="10">
        <f t="shared" si="0"/>
        <v>120.5</v>
      </c>
      <c r="E17" s="10"/>
      <c r="F17" s="10">
        <v>120.5</v>
      </c>
      <c r="G17" s="10"/>
      <c r="H17" s="10"/>
      <c r="I17" s="10"/>
      <c r="J17" s="10"/>
      <c r="K17" s="10"/>
      <c r="L17" s="10"/>
    </row>
    <row r="18" spans="1:12" ht="34.5" customHeight="1">
      <c r="A18" s="8" t="s">
        <v>163</v>
      </c>
      <c r="B18" s="9" t="s">
        <v>176</v>
      </c>
      <c r="C18" s="7" t="s">
        <v>64</v>
      </c>
      <c r="D18" s="10">
        <f t="shared" si="0"/>
        <v>700</v>
      </c>
      <c r="E18" s="10"/>
      <c r="F18" s="10">
        <v>700</v>
      </c>
      <c r="G18" s="10"/>
      <c r="H18" s="10"/>
      <c r="I18" s="10"/>
      <c r="J18" s="10"/>
      <c r="K18" s="10"/>
      <c r="L18" s="10"/>
    </row>
    <row r="19" spans="1:12" ht="34.5" customHeight="1">
      <c r="A19" s="8" t="s">
        <v>163</v>
      </c>
      <c r="B19" s="9" t="s">
        <v>177</v>
      </c>
      <c r="C19" s="7" t="s">
        <v>64</v>
      </c>
      <c r="D19" s="10">
        <f t="shared" si="0"/>
        <v>1786.5</v>
      </c>
      <c r="E19" s="10"/>
      <c r="F19" s="10">
        <v>1786.5</v>
      </c>
      <c r="G19" s="10"/>
      <c r="H19" s="10"/>
      <c r="I19" s="10"/>
      <c r="J19" s="10"/>
      <c r="K19" s="10"/>
      <c r="L19" s="10"/>
    </row>
    <row r="20" spans="1:12" ht="34.5" customHeight="1">
      <c r="A20" s="8" t="s">
        <v>163</v>
      </c>
      <c r="B20" s="9" t="s">
        <v>178</v>
      </c>
      <c r="C20" s="7" t="s">
        <v>64</v>
      </c>
      <c r="D20" s="10">
        <f t="shared" si="0"/>
        <v>700</v>
      </c>
      <c r="E20" s="10"/>
      <c r="F20" s="10">
        <v>700</v>
      </c>
      <c r="G20" s="10"/>
      <c r="H20" s="10"/>
      <c r="I20" s="10"/>
      <c r="J20" s="10"/>
      <c r="K20" s="10"/>
      <c r="L20" s="10"/>
    </row>
    <row r="21" spans="1:12" ht="34.5" customHeight="1">
      <c r="A21" s="8" t="s">
        <v>163</v>
      </c>
      <c r="B21" s="9" t="s">
        <v>179</v>
      </c>
      <c r="C21" s="7" t="s">
        <v>64</v>
      </c>
      <c r="D21" s="10">
        <f t="shared" si="0"/>
        <v>160</v>
      </c>
      <c r="E21" s="10"/>
      <c r="F21" s="10">
        <v>160</v>
      </c>
      <c r="G21" s="10"/>
      <c r="H21" s="10"/>
      <c r="I21" s="10"/>
      <c r="J21" s="10"/>
      <c r="K21" s="10"/>
      <c r="L21" s="10"/>
    </row>
    <row r="22" spans="1:12" ht="34.5" customHeight="1">
      <c r="A22" s="8" t="s">
        <v>163</v>
      </c>
      <c r="B22" s="9" t="s">
        <v>180</v>
      </c>
      <c r="C22" s="7" t="s">
        <v>64</v>
      </c>
      <c r="D22" s="10">
        <f t="shared" si="0"/>
        <v>83.6</v>
      </c>
      <c r="E22" s="10"/>
      <c r="F22" s="10"/>
      <c r="G22" s="10"/>
      <c r="H22" s="10"/>
      <c r="I22" s="10">
        <v>83.6</v>
      </c>
      <c r="J22" s="10"/>
      <c r="K22" s="10"/>
      <c r="L22" s="10"/>
    </row>
    <row r="23" spans="1:12" ht="34.5" customHeight="1">
      <c r="A23" s="8" t="s">
        <v>163</v>
      </c>
      <c r="B23" s="9" t="s">
        <v>181</v>
      </c>
      <c r="C23" s="7" t="s">
        <v>64</v>
      </c>
      <c r="D23" s="10">
        <f t="shared" si="0"/>
        <v>686.5</v>
      </c>
      <c r="E23" s="10"/>
      <c r="F23" s="10"/>
      <c r="G23" s="10"/>
      <c r="H23" s="10"/>
      <c r="I23" s="10">
        <v>686.5</v>
      </c>
      <c r="J23" s="10"/>
      <c r="K23" s="10"/>
      <c r="L23" s="10"/>
    </row>
    <row r="24" spans="1:12" ht="34.5" customHeight="1">
      <c r="A24" s="6" t="s">
        <v>50</v>
      </c>
      <c r="B24" s="6"/>
      <c r="C24" s="11"/>
      <c r="D24" s="12">
        <v>12680.7</v>
      </c>
      <c r="E24" s="6"/>
      <c r="F24" s="6">
        <v>8987.8</v>
      </c>
      <c r="G24" s="6"/>
      <c r="H24" s="6"/>
      <c r="I24" s="6">
        <v>1840.5</v>
      </c>
      <c r="J24" s="6"/>
      <c r="K24" s="6"/>
      <c r="L24" s="6">
        <v>1852.5</v>
      </c>
    </row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C34" sqref="C34"/>
    </sheetView>
  </sheetViews>
  <sheetFormatPr defaultColWidth="6.66015625" defaultRowHeight="18" customHeight="1"/>
  <cols>
    <col min="1" max="1" width="50.66015625" style="44" customWidth="1"/>
    <col min="2" max="2" width="17.66015625" style="44" customWidth="1"/>
    <col min="3" max="3" width="50.66015625" style="44" customWidth="1"/>
    <col min="4" max="4" width="17.66015625" style="44" customWidth="1"/>
    <col min="5" max="156" width="9" style="44" customWidth="1"/>
    <col min="157" max="249" width="9.16015625" style="44" customWidth="1"/>
    <col min="250" max="16384" width="6.66015625" style="44" customWidth="1"/>
  </cols>
  <sheetData>
    <row r="1" ht="24" customHeight="1">
      <c r="A1" s="17" t="s">
        <v>0</v>
      </c>
    </row>
    <row r="2" spans="1:249" ht="42" customHeight="1">
      <c r="A2" s="18" t="s">
        <v>1</v>
      </c>
      <c r="B2" s="18"/>
      <c r="C2" s="18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9" t="s">
        <v>3</v>
      </c>
      <c r="B4" s="19"/>
      <c r="C4" s="19" t="s">
        <v>4</v>
      </c>
      <c r="D4" s="19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</row>
    <row r="5" spans="1:249" ht="36.75" customHeight="1">
      <c r="A5" s="19" t="s">
        <v>5</v>
      </c>
      <c r="B5" s="53" t="s">
        <v>6</v>
      </c>
      <c r="C5" s="19" t="s">
        <v>5</v>
      </c>
      <c r="D5" s="53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</row>
    <row r="6" spans="1:249" ht="30" customHeight="1">
      <c r="A6" s="107" t="s">
        <v>7</v>
      </c>
      <c r="B6" s="25"/>
      <c r="C6" s="55" t="s">
        <v>8</v>
      </c>
      <c r="D6" s="25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</row>
    <row r="7" spans="1:249" ht="30" customHeight="1">
      <c r="A7" s="107" t="s">
        <v>9</v>
      </c>
      <c r="B7" s="25">
        <v>10153.3</v>
      </c>
      <c r="C7" s="55" t="s">
        <v>10</v>
      </c>
      <c r="D7" s="25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</row>
    <row r="8" spans="1:249" ht="30" customHeight="1">
      <c r="A8" s="107" t="s">
        <v>11</v>
      </c>
      <c r="B8" s="25"/>
      <c r="C8" s="55" t="s">
        <v>12</v>
      </c>
      <c r="D8" s="25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</row>
    <row r="9" spans="1:249" ht="30" customHeight="1">
      <c r="A9" s="108" t="s">
        <v>13</v>
      </c>
      <c r="B9" s="25"/>
      <c r="C9" s="55" t="s">
        <v>14</v>
      </c>
      <c r="D9" s="25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</row>
    <row r="10" spans="1:249" ht="30" customHeight="1">
      <c r="A10" s="109" t="s">
        <v>15</v>
      </c>
      <c r="B10" s="25"/>
      <c r="C10" s="55" t="s">
        <v>16</v>
      </c>
      <c r="D10" s="25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</row>
    <row r="11" spans="1:249" ht="30" customHeight="1">
      <c r="A11" s="109" t="s">
        <v>17</v>
      </c>
      <c r="B11" s="25"/>
      <c r="C11" s="55" t="s">
        <v>18</v>
      </c>
      <c r="D11" s="25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</row>
    <row r="12" spans="1:249" ht="30" customHeight="1">
      <c r="A12" s="107" t="s">
        <v>19</v>
      </c>
      <c r="B12" s="25"/>
      <c r="C12" s="55" t="s">
        <v>20</v>
      </c>
      <c r="D12" s="2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</row>
    <row r="13" spans="1:249" ht="30" customHeight="1">
      <c r="A13" s="107" t="s">
        <v>21</v>
      </c>
      <c r="B13" s="56"/>
      <c r="C13" s="55" t="s">
        <v>22</v>
      </c>
      <c r="D13" s="25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</row>
    <row r="14" spans="1:249" ht="30" customHeight="1">
      <c r="A14" s="107" t="s">
        <v>23</v>
      </c>
      <c r="B14" s="110">
        <v>630.7</v>
      </c>
      <c r="C14" s="55" t="s">
        <v>24</v>
      </c>
      <c r="D14" s="25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</row>
    <row r="15" spans="1:249" ht="30" customHeight="1">
      <c r="A15" s="107"/>
      <c r="B15" s="56"/>
      <c r="C15" s="55" t="s">
        <v>25</v>
      </c>
      <c r="D15" s="25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</row>
    <row r="16" spans="1:249" ht="30" customHeight="1">
      <c r="A16" s="107"/>
      <c r="B16" s="56"/>
      <c r="C16" s="55" t="s">
        <v>26</v>
      </c>
      <c r="D16" s="25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</row>
    <row r="17" spans="1:249" ht="30" customHeight="1">
      <c r="A17" s="107"/>
      <c r="B17" s="56"/>
      <c r="C17" s="55" t="s">
        <v>27</v>
      </c>
      <c r="D17" s="25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</row>
    <row r="18" spans="1:249" ht="30" customHeight="1">
      <c r="A18" s="107"/>
      <c r="B18" s="25"/>
      <c r="C18" s="55" t="s">
        <v>28</v>
      </c>
      <c r="D18" s="25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</row>
    <row r="19" spans="1:249" ht="30" customHeight="1">
      <c r="A19" s="107"/>
      <c r="B19" s="25"/>
      <c r="C19" s="55" t="s">
        <v>29</v>
      </c>
      <c r="D19" s="25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</row>
    <row r="20" spans="1:249" ht="30" customHeight="1">
      <c r="A20" s="107"/>
      <c r="B20" s="25"/>
      <c r="C20" s="55" t="s">
        <v>30</v>
      </c>
      <c r="D20" s="58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</row>
    <row r="21" spans="1:249" ht="30" customHeight="1">
      <c r="A21" s="45"/>
      <c r="B21" s="25"/>
      <c r="C21" s="55" t="s">
        <v>31</v>
      </c>
      <c r="D21" s="5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</row>
    <row r="22" spans="1:249" ht="30" customHeight="1">
      <c r="A22" s="45"/>
      <c r="B22" s="25"/>
      <c r="C22" s="55" t="s">
        <v>32</v>
      </c>
      <c r="D22" s="25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</row>
    <row r="23" spans="1:249" ht="30" customHeight="1">
      <c r="A23" s="45"/>
      <c r="B23" s="25"/>
      <c r="C23" s="55" t="s">
        <v>33</v>
      </c>
      <c r="D23" s="59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</row>
    <row r="24" spans="1:249" ht="30" customHeight="1">
      <c r="A24" s="45"/>
      <c r="B24" s="25"/>
      <c r="C24" s="55" t="s">
        <v>34</v>
      </c>
      <c r="D24" s="59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</row>
    <row r="25" spans="1:249" ht="30.75" customHeight="1">
      <c r="A25" s="45"/>
      <c r="B25" s="25"/>
      <c r="C25" s="55" t="s">
        <v>35</v>
      </c>
      <c r="D25" s="59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</row>
    <row r="26" spans="1:249" ht="30.75" customHeight="1">
      <c r="A26" s="45"/>
      <c r="B26" s="25"/>
      <c r="C26" s="55" t="s">
        <v>36</v>
      </c>
      <c r="D26" s="59">
        <v>14848.1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</row>
    <row r="27" spans="1:249" ht="30.75" customHeight="1">
      <c r="A27" s="45"/>
      <c r="B27" s="25"/>
      <c r="C27" s="55" t="s">
        <v>37</v>
      </c>
      <c r="D27" s="59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</row>
    <row r="28" spans="1:249" ht="30.75" customHeight="1">
      <c r="A28" s="45"/>
      <c r="B28" s="25"/>
      <c r="C28" s="55" t="s">
        <v>38</v>
      </c>
      <c r="D28" s="59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</row>
    <row r="29" spans="1:249" ht="30" customHeight="1">
      <c r="A29" s="46" t="s">
        <v>39</v>
      </c>
      <c r="B29" s="25">
        <f>SUM(B7:B28)</f>
        <v>10784</v>
      </c>
      <c r="C29" s="46" t="s">
        <v>40</v>
      </c>
      <c r="D29" s="59">
        <f>SUM(D26:D28)</f>
        <v>14848.1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</row>
    <row r="30" spans="1:249" ht="30" customHeight="1">
      <c r="A30" s="107" t="s">
        <v>41</v>
      </c>
      <c r="B30" s="25">
        <v>10980.1</v>
      </c>
      <c r="C30" s="111" t="s">
        <v>42</v>
      </c>
      <c r="D30" s="25">
        <v>6916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</row>
    <row r="31" spans="1:249" ht="30" customHeight="1">
      <c r="A31" s="46" t="s">
        <v>43</v>
      </c>
      <c r="B31" s="25">
        <f>SUM(B29:B30)</f>
        <v>21764.1</v>
      </c>
      <c r="C31" s="46" t="s">
        <v>44</v>
      </c>
      <c r="D31" s="25">
        <f>SUM(D29:D30)</f>
        <v>21764.1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</row>
    <row r="32" spans="1:249" ht="27" customHeight="1">
      <c r="A32" s="27" t="s">
        <v>45</v>
      </c>
      <c r="B32" s="63"/>
      <c r="C32" s="64"/>
      <c r="D32" s="65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</row>
    <row r="33" spans="1:249" ht="27.75" customHeight="1">
      <c r="A33" s="66"/>
      <c r="B33" s="67"/>
      <c r="C33" s="66"/>
      <c r="D33" s="67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</row>
    <row r="34" spans="1:249" ht="27.75" customHeight="1">
      <c r="A34" s="68"/>
      <c r="B34" s="69"/>
      <c r="C34" s="69"/>
      <c r="D34" s="69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</row>
    <row r="35" spans="1:249" ht="27.75" customHeight="1">
      <c r="A35" s="69"/>
      <c r="B35" s="69"/>
      <c r="C35" s="69"/>
      <c r="D35" s="69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</row>
    <row r="36" spans="1:249" ht="27.75" customHeight="1">
      <c r="A36" s="69"/>
      <c r="B36" s="69"/>
      <c r="C36" s="69"/>
      <c r="D36" s="69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</row>
    <row r="37" spans="1:249" ht="27.75" customHeight="1">
      <c r="A37" s="69"/>
      <c r="B37" s="69"/>
      <c r="C37" s="69"/>
      <c r="D37" s="69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8"/>
  <sheetViews>
    <sheetView showGridLines="0" showZeros="0" view="pageBreakPreview" zoomScaleNormal="115" zoomScaleSheetLayoutView="100" workbookViewId="0" topLeftCell="A1">
      <selection activeCell="H8" sqref="H8"/>
    </sheetView>
  </sheetViews>
  <sheetFormatPr defaultColWidth="9.16015625" defaultRowHeight="27.75" customHeight="1"/>
  <cols>
    <col min="1" max="1" width="9.66015625" style="88" customWidth="1"/>
    <col min="2" max="2" width="11.66015625" style="88" customWidth="1"/>
    <col min="3" max="3" width="11.5" style="88" customWidth="1"/>
    <col min="4" max="4" width="12.83203125" style="88" customWidth="1"/>
    <col min="5" max="5" width="9.83203125" style="88" customWidth="1"/>
    <col min="6" max="6" width="11.66015625" style="88" customWidth="1"/>
    <col min="7" max="7" width="11" style="88" customWidth="1"/>
    <col min="8" max="8" width="8.83203125" style="88" customWidth="1"/>
    <col min="9" max="9" width="7.5" style="88" customWidth="1"/>
    <col min="10" max="11" width="8.83203125" style="88" customWidth="1"/>
    <col min="12" max="13" width="8.83203125" style="66" customWidth="1"/>
    <col min="14" max="14" width="14.33203125" style="88" customWidth="1"/>
    <col min="15" max="15" width="8.16015625" style="88" customWidth="1"/>
    <col min="16" max="16" width="15.16015625" style="88" customWidth="1"/>
    <col min="17" max="17" width="8.66015625" style="88" customWidth="1"/>
    <col min="18" max="18" width="8.83203125" style="88" customWidth="1"/>
    <col min="19" max="19" width="10.5" style="88" customWidth="1"/>
    <col min="20" max="251" width="9" style="66" customWidth="1"/>
    <col min="252" max="252" width="9.16015625" style="89" customWidth="1"/>
    <col min="253" max="16384" width="9.16015625" style="89" customWidth="1"/>
  </cols>
  <sheetData>
    <row r="1" spans="1:19" s="72" customFormat="1" ht="27" customHeight="1">
      <c r="A1" s="17" t="s">
        <v>46</v>
      </c>
      <c r="B1" s="17"/>
      <c r="C1" s="17"/>
      <c r="D1" s="17"/>
      <c r="E1" s="90"/>
      <c r="F1" s="90"/>
      <c r="G1" s="90"/>
      <c r="H1" s="90"/>
      <c r="I1" s="90"/>
      <c r="J1" s="90"/>
      <c r="K1" s="90"/>
      <c r="L1" s="90"/>
      <c r="N1" s="90"/>
      <c r="O1" s="90"/>
      <c r="P1" s="90"/>
      <c r="Q1" s="90"/>
      <c r="R1" s="90"/>
      <c r="S1" s="90"/>
    </row>
    <row r="2" spans="1:19" s="51" customFormat="1" ht="40.5" customHeight="1">
      <c r="A2" s="91" t="s">
        <v>47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s="51" customFormat="1" ht="12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s="14" customFormat="1" ht="21.7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N4" s="92"/>
      <c r="O4" s="92"/>
      <c r="P4" s="92"/>
      <c r="Q4" s="92"/>
      <c r="R4" s="92"/>
      <c r="S4" s="92" t="s">
        <v>2</v>
      </c>
    </row>
    <row r="5" spans="1:19" s="87" customFormat="1" ht="30" customHeight="1">
      <c r="A5" s="93" t="s">
        <v>48</v>
      </c>
      <c r="B5" s="93" t="s">
        <v>49</v>
      </c>
      <c r="C5" s="94" t="s">
        <v>50</v>
      </c>
      <c r="D5" s="95" t="s">
        <v>51</v>
      </c>
      <c r="E5" s="95"/>
      <c r="F5" s="95"/>
      <c r="G5" s="95"/>
      <c r="H5" s="95"/>
      <c r="I5" s="95"/>
      <c r="J5" s="95"/>
      <c r="K5" s="95"/>
      <c r="L5" s="95"/>
      <c r="M5" s="95"/>
      <c r="N5" s="93" t="s">
        <v>41</v>
      </c>
      <c r="O5" s="93"/>
      <c r="P5" s="93"/>
      <c r="Q5" s="93"/>
      <c r="R5" s="93"/>
      <c r="S5" s="93"/>
    </row>
    <row r="6" spans="1:19" s="87" customFormat="1" ht="39" customHeight="1">
      <c r="A6" s="93"/>
      <c r="B6" s="93"/>
      <c r="C6" s="96"/>
      <c r="D6" s="93" t="s">
        <v>52</v>
      </c>
      <c r="E6" s="97" t="s">
        <v>53</v>
      </c>
      <c r="F6" s="97" t="s">
        <v>54</v>
      </c>
      <c r="G6" s="97" t="s">
        <v>55</v>
      </c>
      <c r="H6" s="97" t="s">
        <v>56</v>
      </c>
      <c r="I6" s="97" t="s">
        <v>57</v>
      </c>
      <c r="J6" s="97" t="s">
        <v>58</v>
      </c>
      <c r="K6" s="97" t="s">
        <v>59</v>
      </c>
      <c r="L6" s="97" t="s">
        <v>60</v>
      </c>
      <c r="M6" s="97" t="s">
        <v>61</v>
      </c>
      <c r="N6" s="94" t="s">
        <v>52</v>
      </c>
      <c r="O6" s="93" t="s">
        <v>53</v>
      </c>
      <c r="P6" s="93" t="s">
        <v>54</v>
      </c>
      <c r="Q6" s="93" t="s">
        <v>62</v>
      </c>
      <c r="R6" s="105" t="s">
        <v>56</v>
      </c>
      <c r="S6" s="106" t="s">
        <v>63</v>
      </c>
    </row>
    <row r="7" spans="1:251" s="70" customFormat="1" ht="57" customHeight="1">
      <c r="A7" s="98">
        <v>354223</v>
      </c>
      <c r="B7" s="98" t="s">
        <v>64</v>
      </c>
      <c r="C7" s="99">
        <f>D7+N7</f>
        <v>21764.1</v>
      </c>
      <c r="D7" s="99">
        <f>SUM(E7:M7)</f>
        <v>10784</v>
      </c>
      <c r="E7" s="98"/>
      <c r="F7" s="98">
        <v>10153.3</v>
      </c>
      <c r="G7" s="98"/>
      <c r="H7" s="98"/>
      <c r="I7" s="98"/>
      <c r="J7" s="98"/>
      <c r="K7" s="98"/>
      <c r="L7" s="98"/>
      <c r="M7" s="98">
        <v>630.7</v>
      </c>
      <c r="N7" s="103">
        <f>SUM(O7:S7)</f>
        <v>10980.1</v>
      </c>
      <c r="O7" s="104"/>
      <c r="P7" s="104">
        <v>1840.5</v>
      </c>
      <c r="Q7" s="104"/>
      <c r="R7" s="104"/>
      <c r="S7" s="104">
        <v>9139.6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spans="1:19" ht="33.75" customHeight="1">
      <c r="A8" s="100" t="s">
        <v>50</v>
      </c>
      <c r="B8" s="101"/>
      <c r="C8" s="102">
        <f>C7</f>
        <v>21764.1</v>
      </c>
      <c r="D8" s="102">
        <f aca="true" t="shared" si="0" ref="D8:S8">D7</f>
        <v>10784</v>
      </c>
      <c r="E8" s="102">
        <f t="shared" si="0"/>
        <v>0</v>
      </c>
      <c r="F8" s="102">
        <f t="shared" si="0"/>
        <v>10153.3</v>
      </c>
      <c r="G8" s="102">
        <f t="shared" si="0"/>
        <v>0</v>
      </c>
      <c r="H8" s="102">
        <f t="shared" si="0"/>
        <v>0</v>
      </c>
      <c r="I8" s="102">
        <f t="shared" si="0"/>
        <v>0</v>
      </c>
      <c r="J8" s="102">
        <f t="shared" si="0"/>
        <v>0</v>
      </c>
      <c r="K8" s="102">
        <f t="shared" si="0"/>
        <v>0</v>
      </c>
      <c r="L8" s="102">
        <f t="shared" si="0"/>
        <v>0</v>
      </c>
      <c r="M8" s="102">
        <f t="shared" si="0"/>
        <v>630.7</v>
      </c>
      <c r="N8" s="102">
        <f t="shared" si="0"/>
        <v>10980.1</v>
      </c>
      <c r="O8" s="102">
        <f t="shared" si="0"/>
        <v>0</v>
      </c>
      <c r="P8" s="102">
        <f t="shared" si="0"/>
        <v>1840.5</v>
      </c>
      <c r="Q8" s="102">
        <f t="shared" si="0"/>
        <v>0</v>
      </c>
      <c r="R8" s="102">
        <f t="shared" si="0"/>
        <v>0</v>
      </c>
      <c r="S8" s="102">
        <f t="shared" si="0"/>
        <v>9139.6</v>
      </c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8267716535433072" right="0.8267716535433072" top="0.9448818897637796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4"/>
  <sheetViews>
    <sheetView showGridLines="0" showZeros="0" view="pageBreakPreview" zoomScale="85" zoomScaleNormal="115" zoomScaleSheetLayoutView="85" workbookViewId="0" topLeftCell="A1">
      <selection activeCell="E7" sqref="E7"/>
    </sheetView>
  </sheetViews>
  <sheetFormatPr defaultColWidth="9.16015625" defaultRowHeight="27.75" customHeight="1"/>
  <cols>
    <col min="1" max="1" width="21.66015625" style="73" customWidth="1"/>
    <col min="2" max="2" width="22.83203125" style="73" customWidth="1"/>
    <col min="3" max="8" width="17.33203125" style="74" customWidth="1"/>
    <col min="9" max="248" width="10.66015625" style="16" customWidth="1"/>
    <col min="249" max="250" width="9.16015625" style="44" customWidth="1"/>
    <col min="251" max="16384" width="9.16015625" style="44" customWidth="1"/>
  </cols>
  <sheetData>
    <row r="1" spans="1:7" s="72" customFormat="1" ht="27" customHeight="1">
      <c r="A1" s="17" t="s">
        <v>65</v>
      </c>
      <c r="B1" s="17"/>
      <c r="C1" s="75"/>
      <c r="D1" s="75"/>
      <c r="E1" s="75"/>
      <c r="F1" s="75"/>
      <c r="G1" s="75"/>
    </row>
    <row r="2" spans="1:12" s="13" customFormat="1" ht="48.75" customHeight="1">
      <c r="A2" s="18" t="s">
        <v>66</v>
      </c>
      <c r="B2" s="18"/>
      <c r="C2" s="18"/>
      <c r="D2" s="18"/>
      <c r="E2" s="18"/>
      <c r="F2" s="18"/>
      <c r="G2" s="18"/>
      <c r="H2" s="76"/>
      <c r="I2" s="86"/>
      <c r="J2" s="18"/>
      <c r="K2" s="86"/>
      <c r="L2" s="86"/>
    </row>
    <row r="3" spans="1:8" s="14" customFormat="1" ht="21.75" customHeight="1">
      <c r="A3" s="77"/>
      <c r="B3" s="77"/>
      <c r="C3" s="77"/>
      <c r="D3" s="77"/>
      <c r="E3" s="77"/>
      <c r="F3" s="77"/>
      <c r="G3" s="77"/>
      <c r="H3" s="77" t="s">
        <v>2</v>
      </c>
    </row>
    <row r="4" spans="1:8" s="52" customFormat="1" ht="29.25" customHeight="1">
      <c r="A4" s="19" t="s">
        <v>67</v>
      </c>
      <c r="B4" s="19" t="s">
        <v>68</v>
      </c>
      <c r="C4" s="78" t="s">
        <v>69</v>
      </c>
      <c r="D4" s="79" t="s">
        <v>70</v>
      </c>
      <c r="E4" s="79" t="s">
        <v>71</v>
      </c>
      <c r="F4" s="79" t="s">
        <v>72</v>
      </c>
      <c r="G4" s="79" t="s">
        <v>73</v>
      </c>
      <c r="H4" s="79" t="s">
        <v>74</v>
      </c>
    </row>
    <row r="5" spans="1:8" s="52" customFormat="1" ht="29.25" customHeight="1">
      <c r="A5" s="19"/>
      <c r="B5" s="19"/>
      <c r="C5" s="78"/>
      <c r="D5" s="79"/>
      <c r="E5" s="79"/>
      <c r="F5" s="79"/>
      <c r="G5" s="79"/>
      <c r="H5" s="79"/>
    </row>
    <row r="6" spans="1:8" s="52" customFormat="1" ht="29.25" customHeight="1">
      <c r="A6" s="19"/>
      <c r="B6" s="19"/>
      <c r="C6" s="78"/>
      <c r="D6" s="79"/>
      <c r="E6" s="79"/>
      <c r="F6" s="79"/>
      <c r="G6" s="79"/>
      <c r="H6" s="79"/>
    </row>
    <row r="7" spans="1:248" s="21" customFormat="1" ht="47.25" customHeight="1">
      <c r="A7" s="28">
        <v>229</v>
      </c>
      <c r="B7" s="80" t="s">
        <v>75</v>
      </c>
      <c r="C7" s="25">
        <v>14848.1</v>
      </c>
      <c r="D7" s="25">
        <v>2167.3</v>
      </c>
      <c r="E7" s="25">
        <v>12680.7</v>
      </c>
      <c r="F7" s="25"/>
      <c r="G7" s="25"/>
      <c r="H7" s="2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:9" s="15" customFormat="1" ht="47.25" customHeight="1">
      <c r="A8" s="28">
        <v>22908</v>
      </c>
      <c r="B8" s="81" t="s">
        <v>76</v>
      </c>
      <c r="C8" s="25">
        <f>D8+E8</f>
        <v>11993.7</v>
      </c>
      <c r="D8" s="25">
        <v>1165.5</v>
      </c>
      <c r="E8" s="25">
        <v>10828.2</v>
      </c>
      <c r="F8" s="25"/>
      <c r="G8" s="25"/>
      <c r="H8" s="25"/>
      <c r="I8" s="21"/>
    </row>
    <row r="9" spans="1:8" ht="47.25" customHeight="1">
      <c r="A9" s="28" t="s">
        <v>77</v>
      </c>
      <c r="B9" s="81" t="s">
        <v>78</v>
      </c>
      <c r="C9" s="25">
        <f>D9+E9</f>
        <v>7506.8</v>
      </c>
      <c r="D9" s="25">
        <v>1165.5</v>
      </c>
      <c r="E9" s="25">
        <v>6341.3</v>
      </c>
      <c r="F9" s="25"/>
      <c r="G9" s="25"/>
      <c r="H9" s="25"/>
    </row>
    <row r="10" spans="1:8" ht="47.25" customHeight="1">
      <c r="A10" s="28" t="s">
        <v>79</v>
      </c>
      <c r="B10" s="80" t="s">
        <v>80</v>
      </c>
      <c r="C10" s="25">
        <f>D10+E10</f>
        <v>4487</v>
      </c>
      <c r="D10" s="25"/>
      <c r="E10" s="25">
        <v>4487</v>
      </c>
      <c r="F10" s="25"/>
      <c r="G10" s="25"/>
      <c r="H10" s="25"/>
    </row>
    <row r="11" spans="1:8" ht="47.25" customHeight="1">
      <c r="A11" s="28" t="s">
        <v>81</v>
      </c>
      <c r="B11" s="80" t="s">
        <v>75</v>
      </c>
      <c r="C11" s="25">
        <f>D11+E11</f>
        <v>2854.3</v>
      </c>
      <c r="D11" s="25">
        <v>1001.8</v>
      </c>
      <c r="E11" s="25">
        <v>1852.5</v>
      </c>
      <c r="F11" s="25"/>
      <c r="G11" s="25"/>
      <c r="H11" s="25"/>
    </row>
    <row r="12" spans="1:8" ht="47.25" customHeight="1">
      <c r="A12" s="28" t="s">
        <v>82</v>
      </c>
      <c r="B12" s="82" t="s">
        <v>83</v>
      </c>
      <c r="C12" s="25">
        <f>D12+E12</f>
        <v>2854.3</v>
      </c>
      <c r="D12" s="25">
        <v>1001.8</v>
      </c>
      <c r="E12" s="25">
        <v>1852.5</v>
      </c>
      <c r="F12" s="25"/>
      <c r="G12" s="25"/>
      <c r="H12" s="25"/>
    </row>
    <row r="13" spans="1:8" ht="47.25" customHeight="1">
      <c r="A13" s="28"/>
      <c r="B13" s="33" t="s">
        <v>84</v>
      </c>
      <c r="C13" s="25">
        <f>C7</f>
        <v>14848.1</v>
      </c>
      <c r="D13" s="25">
        <f>D7</f>
        <v>2167.3</v>
      </c>
      <c r="E13" s="25">
        <f>E7</f>
        <v>12680.7</v>
      </c>
      <c r="F13" s="25"/>
      <c r="G13" s="25"/>
      <c r="H13" s="25"/>
    </row>
    <row r="14" spans="1:8" ht="27.75" customHeight="1">
      <c r="A14" s="48" t="s">
        <v>85</v>
      </c>
      <c r="B14" s="83"/>
      <c r="C14" s="84"/>
      <c r="D14" s="85"/>
      <c r="E14" s="85"/>
      <c r="F14" s="85"/>
      <c r="G14" s="85"/>
      <c r="H14" s="85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C12" sqref="C12"/>
    </sheetView>
  </sheetViews>
  <sheetFormatPr defaultColWidth="6.66015625" defaultRowHeight="18" customHeight="1"/>
  <cols>
    <col min="1" max="1" width="50.66015625" style="44" customWidth="1"/>
    <col min="2" max="2" width="17.66015625" style="44" customWidth="1"/>
    <col min="3" max="3" width="50.66015625" style="44" customWidth="1"/>
    <col min="4" max="4" width="17.66015625" style="44" customWidth="1"/>
    <col min="5" max="157" width="9" style="44" customWidth="1"/>
    <col min="158" max="250" width="9.16015625" style="44" customWidth="1"/>
    <col min="251" max="16384" width="6.66015625" style="44" customWidth="1"/>
  </cols>
  <sheetData>
    <row r="1" ht="24" customHeight="1">
      <c r="A1" s="17" t="s">
        <v>86</v>
      </c>
    </row>
    <row r="2" spans="1:250" ht="42" customHeight="1">
      <c r="A2" s="18" t="s">
        <v>87</v>
      </c>
      <c r="B2" s="18"/>
      <c r="C2" s="18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9" t="s">
        <v>3</v>
      </c>
      <c r="B4" s="19"/>
      <c r="C4" s="19" t="s">
        <v>4</v>
      </c>
      <c r="D4" s="19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</row>
    <row r="5" spans="1:250" ht="36.75" customHeight="1">
      <c r="A5" s="19" t="s">
        <v>5</v>
      </c>
      <c r="B5" s="53" t="s">
        <v>6</v>
      </c>
      <c r="C5" s="19" t="s">
        <v>5</v>
      </c>
      <c r="D5" s="53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</row>
    <row r="6" spans="1:250" ht="30" customHeight="1">
      <c r="A6" s="45" t="s">
        <v>88</v>
      </c>
      <c r="B6" s="25">
        <v>10153.3</v>
      </c>
      <c r="C6" s="54" t="s">
        <v>89</v>
      </c>
      <c r="D6" s="25">
        <f>D27</f>
        <v>11993.7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</row>
    <row r="7" spans="1:250" ht="30" customHeight="1">
      <c r="A7" s="45" t="s">
        <v>90</v>
      </c>
      <c r="B7" s="25"/>
      <c r="C7" s="54" t="s">
        <v>91</v>
      </c>
      <c r="D7" s="25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</row>
    <row r="8" spans="1:250" ht="30" customHeight="1">
      <c r="A8" s="45" t="s">
        <v>92</v>
      </c>
      <c r="B8" s="25">
        <v>10153.3</v>
      </c>
      <c r="C8" s="54" t="s">
        <v>93</v>
      </c>
      <c r="D8" s="25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</row>
    <row r="9" spans="1:250" ht="30" customHeight="1">
      <c r="A9" s="45" t="s">
        <v>94</v>
      </c>
      <c r="B9" s="25"/>
      <c r="C9" s="54" t="s">
        <v>95</v>
      </c>
      <c r="D9" s="25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</row>
    <row r="10" spans="1:250" ht="30" customHeight="1">
      <c r="A10" s="45" t="s">
        <v>96</v>
      </c>
      <c r="B10" s="25">
        <f>B12</f>
        <v>1840.5</v>
      </c>
      <c r="C10" s="54" t="s">
        <v>97</v>
      </c>
      <c r="D10" s="25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</row>
    <row r="11" spans="1:250" ht="30" customHeight="1">
      <c r="A11" s="45" t="s">
        <v>90</v>
      </c>
      <c r="B11" s="25"/>
      <c r="C11" s="55" t="s">
        <v>98</v>
      </c>
      <c r="D11" s="25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</row>
    <row r="12" spans="1:250" ht="30" customHeight="1">
      <c r="A12" s="45" t="s">
        <v>92</v>
      </c>
      <c r="B12" s="25">
        <v>1840.5</v>
      </c>
      <c r="C12" s="55" t="s">
        <v>99</v>
      </c>
      <c r="D12" s="2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</row>
    <row r="13" spans="1:250" ht="30" customHeight="1">
      <c r="A13" s="45" t="s">
        <v>94</v>
      </c>
      <c r="B13" s="56"/>
      <c r="C13" s="55" t="s">
        <v>100</v>
      </c>
      <c r="D13" s="25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</row>
    <row r="14" spans="1:250" ht="30" customHeight="1">
      <c r="A14" s="46"/>
      <c r="B14" s="56"/>
      <c r="C14" s="55" t="s">
        <v>101</v>
      </c>
      <c r="D14" s="25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</row>
    <row r="15" spans="1:250" ht="30" customHeight="1">
      <c r="A15" s="57"/>
      <c r="B15" s="56"/>
      <c r="C15" s="55" t="s">
        <v>102</v>
      </c>
      <c r="D15" s="25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</row>
    <row r="16" spans="1:250" ht="30" customHeight="1">
      <c r="A16" s="45"/>
      <c r="B16" s="56"/>
      <c r="C16" s="55" t="s">
        <v>103</v>
      </c>
      <c r="D16" s="25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</row>
    <row r="17" spans="1:250" ht="30" customHeight="1">
      <c r="A17" s="45"/>
      <c r="B17" s="56"/>
      <c r="C17" s="55" t="s">
        <v>104</v>
      </c>
      <c r="D17" s="25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</row>
    <row r="18" spans="1:250" ht="30" customHeight="1">
      <c r="A18" s="45"/>
      <c r="B18" s="25"/>
      <c r="C18" s="55" t="s">
        <v>105</v>
      </c>
      <c r="D18" s="25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</row>
    <row r="19" spans="1:250" ht="30" customHeight="1">
      <c r="A19" s="45"/>
      <c r="B19" s="25"/>
      <c r="C19" s="55" t="s">
        <v>106</v>
      </c>
      <c r="D19" s="25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</row>
    <row r="20" spans="1:250" ht="30" customHeight="1">
      <c r="A20" s="45"/>
      <c r="B20" s="25"/>
      <c r="C20" s="55" t="s">
        <v>107</v>
      </c>
      <c r="D20" s="58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</row>
    <row r="21" spans="1:250" ht="30" customHeight="1">
      <c r="A21" s="45"/>
      <c r="B21" s="25"/>
      <c r="C21" s="55" t="s">
        <v>108</v>
      </c>
      <c r="D21" s="5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</row>
    <row r="22" spans="1:250" ht="30" customHeight="1">
      <c r="A22" s="45"/>
      <c r="B22" s="25"/>
      <c r="C22" s="55" t="s">
        <v>109</v>
      </c>
      <c r="D22" s="25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</row>
    <row r="23" spans="1:250" ht="30" customHeight="1">
      <c r="A23" s="45"/>
      <c r="B23" s="25"/>
      <c r="C23" s="55" t="s">
        <v>110</v>
      </c>
      <c r="D23" s="59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</row>
    <row r="24" spans="1:250" ht="30.75" customHeight="1">
      <c r="A24" s="45"/>
      <c r="B24" s="25"/>
      <c r="C24" s="55" t="s">
        <v>111</v>
      </c>
      <c r="D24" s="59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</row>
    <row r="25" spans="1:250" ht="30.75" customHeight="1">
      <c r="A25" s="45"/>
      <c r="B25" s="25"/>
      <c r="C25" s="55" t="s">
        <v>112</v>
      </c>
      <c r="D25" s="59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</row>
    <row r="26" spans="1:250" ht="30.75" customHeight="1">
      <c r="A26" s="45"/>
      <c r="B26" s="25"/>
      <c r="C26" s="55" t="s">
        <v>113</v>
      </c>
      <c r="D26" s="59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</row>
    <row r="27" spans="1:250" ht="30.75" customHeight="1">
      <c r="A27" s="45"/>
      <c r="B27" s="25"/>
      <c r="C27" s="55" t="s">
        <v>114</v>
      </c>
      <c r="D27" s="59">
        <v>11993.7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</row>
    <row r="28" spans="1:250" ht="30" customHeight="1">
      <c r="A28" s="45"/>
      <c r="B28" s="25"/>
      <c r="C28" s="55" t="s">
        <v>115</v>
      </c>
      <c r="D28" s="25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</row>
    <row r="29" spans="1:250" ht="30" customHeight="1">
      <c r="A29" s="45"/>
      <c r="B29" s="25"/>
      <c r="C29" s="55" t="s">
        <v>116</v>
      </c>
      <c r="D29" s="25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</row>
    <row r="30" spans="1:250" ht="30" customHeight="1">
      <c r="A30" s="62"/>
      <c r="B30" s="25"/>
      <c r="C30" s="45" t="s">
        <v>117</v>
      </c>
      <c r="D30" s="25"/>
      <c r="E30" s="60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</row>
    <row r="31" spans="1:250" ht="22.5" customHeight="1">
      <c r="A31" s="62"/>
      <c r="B31" s="25"/>
      <c r="C31" s="25"/>
      <c r="D31" s="25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</row>
    <row r="32" spans="1:250" ht="30" customHeight="1">
      <c r="A32" s="46" t="s">
        <v>43</v>
      </c>
      <c r="B32" s="25">
        <v>11993.7</v>
      </c>
      <c r="C32" s="46" t="s">
        <v>44</v>
      </c>
      <c r="D32" s="25">
        <f>D6</f>
        <v>11993.7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</row>
    <row r="33" spans="1:250" ht="27" customHeight="1">
      <c r="A33" s="27"/>
      <c r="B33" s="63"/>
      <c r="C33" s="64"/>
      <c r="D33" s="65">
        <v>0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</row>
    <row r="34" spans="1:250" ht="27.75" customHeight="1">
      <c r="A34" s="66"/>
      <c r="B34" s="67"/>
      <c r="C34" s="66"/>
      <c r="D34" s="67"/>
      <c r="E34" s="66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</row>
    <row r="35" spans="1:250" ht="27.75" customHeight="1">
      <c r="A35" s="68"/>
      <c r="B35" s="69"/>
      <c r="C35" s="69"/>
      <c r="D35" s="69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</row>
    <row r="36" spans="1:250" ht="27.75" customHeight="1">
      <c r="A36" s="69"/>
      <c r="B36" s="69"/>
      <c r="C36" s="69"/>
      <c r="D36" s="69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</row>
    <row r="37" spans="1:250" ht="27.75" customHeight="1">
      <c r="A37" s="69"/>
      <c r="B37" s="69"/>
      <c r="C37" s="69"/>
      <c r="D37" s="69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</row>
    <row r="38" spans="1:250" ht="27.75" customHeight="1">
      <c r="A38" s="69"/>
      <c r="B38" s="69"/>
      <c r="C38" s="69"/>
      <c r="D38" s="69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8"/>
  <sheetViews>
    <sheetView showGridLines="0" showZeros="0" view="pageBreakPreview" zoomScale="85" zoomScaleNormal="115" zoomScaleSheetLayoutView="85" workbookViewId="0" topLeftCell="A1">
      <selection activeCell="G13" sqref="G13"/>
    </sheetView>
  </sheetViews>
  <sheetFormatPr defaultColWidth="9.16015625" defaultRowHeight="27.75" customHeight="1"/>
  <cols>
    <col min="1" max="1" width="17.5" style="16" customWidth="1"/>
    <col min="2" max="2" width="29.5" style="16" customWidth="1"/>
    <col min="3" max="6" width="15.5" style="16" customWidth="1"/>
    <col min="7" max="7" width="19.83203125" style="16" customWidth="1"/>
    <col min="8" max="245" width="7.66015625" style="16" customWidth="1"/>
    <col min="246" max="16384" width="9.16015625" style="44" customWidth="1"/>
  </cols>
  <sheetData>
    <row r="1" spans="1:3" ht="27.75" customHeight="1">
      <c r="A1" s="17" t="s">
        <v>118</v>
      </c>
      <c r="B1" s="17"/>
      <c r="C1" s="17"/>
    </row>
    <row r="2" spans="1:7" s="13" customFormat="1" ht="34.5" customHeight="1">
      <c r="A2" s="18" t="s">
        <v>119</v>
      </c>
      <c r="B2" s="18"/>
      <c r="C2" s="18"/>
      <c r="D2" s="18"/>
      <c r="E2" s="18"/>
      <c r="F2" s="18"/>
      <c r="G2" s="18"/>
    </row>
    <row r="3" s="14" customFormat="1" ht="30.75" customHeight="1">
      <c r="G3" s="14" t="s">
        <v>2</v>
      </c>
    </row>
    <row r="4" spans="1:245" s="15" customFormat="1" ht="39.75" customHeight="1">
      <c r="A4" s="19" t="s">
        <v>67</v>
      </c>
      <c r="B4" s="19" t="s">
        <v>68</v>
      </c>
      <c r="C4" s="19" t="s">
        <v>50</v>
      </c>
      <c r="D4" s="20" t="s">
        <v>70</v>
      </c>
      <c r="E4" s="20"/>
      <c r="F4" s="20"/>
      <c r="G4" s="46" t="s">
        <v>71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s="15" customFormat="1" ht="39.75" customHeight="1">
      <c r="A5" s="19"/>
      <c r="B5" s="19"/>
      <c r="C5" s="19"/>
      <c r="D5" s="19" t="s">
        <v>120</v>
      </c>
      <c r="E5" s="19" t="s">
        <v>121</v>
      </c>
      <c r="F5" s="19" t="s">
        <v>122</v>
      </c>
      <c r="G5" s="46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7" ht="34.5" customHeight="1">
      <c r="A6" s="26"/>
      <c r="B6" s="26"/>
      <c r="C6" s="26"/>
      <c r="D6" s="25"/>
      <c r="E6" s="25"/>
      <c r="F6" s="25"/>
      <c r="G6" s="47"/>
    </row>
    <row r="7" spans="1:7" ht="34.5" customHeight="1">
      <c r="A7" s="26" t="s">
        <v>123</v>
      </c>
      <c r="B7" s="26" t="s">
        <v>69</v>
      </c>
      <c r="C7" s="26"/>
      <c r="D7" s="25"/>
      <c r="E7" s="25"/>
      <c r="F7" s="25"/>
      <c r="G7" s="47"/>
    </row>
    <row r="8" spans="1:7" ht="27.75" customHeight="1">
      <c r="A8" s="48" t="s">
        <v>124</v>
      </c>
      <c r="B8" s="48"/>
      <c r="C8" s="48"/>
      <c r="D8" s="49"/>
      <c r="E8" s="49"/>
      <c r="F8" s="49"/>
      <c r="G8" s="49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9"/>
  <sheetViews>
    <sheetView showGridLines="0" showZeros="0" view="pageBreakPreview" zoomScale="85" zoomScaleNormal="115" zoomScaleSheetLayoutView="85" workbookViewId="0" topLeftCell="A1">
      <selection activeCell="D7" sqref="D7"/>
    </sheetView>
  </sheetViews>
  <sheetFormatPr defaultColWidth="9.16015625" defaultRowHeight="12.75" customHeight="1"/>
  <cols>
    <col min="1" max="1" width="28.16015625" style="44" customWidth="1"/>
    <col min="2" max="2" width="31.5" style="44" customWidth="1"/>
    <col min="3" max="5" width="24.66015625" style="44" customWidth="1"/>
    <col min="6" max="243" width="7.66015625" style="44" customWidth="1"/>
    <col min="244" max="16384" width="9.16015625" style="44" customWidth="1"/>
  </cols>
  <sheetData>
    <row r="1" spans="1:2" ht="33.75" customHeight="1">
      <c r="A1" s="17" t="s">
        <v>125</v>
      </c>
      <c r="B1" s="17"/>
    </row>
    <row r="2" spans="1:243" ht="39.75" customHeight="1">
      <c r="A2" s="18" t="s">
        <v>126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19" t="s">
        <v>127</v>
      </c>
      <c r="B4" s="19"/>
      <c r="C4" s="20" t="s">
        <v>128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9.75" customHeight="1">
      <c r="A5" s="19" t="s">
        <v>67</v>
      </c>
      <c r="B5" s="19" t="s">
        <v>68</v>
      </c>
      <c r="C5" s="19" t="s">
        <v>120</v>
      </c>
      <c r="D5" s="19" t="s">
        <v>121</v>
      </c>
      <c r="E5" s="19" t="s">
        <v>122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34.5" customHeight="1">
      <c r="A6" s="45"/>
      <c r="B6" s="23"/>
      <c r="C6" s="25"/>
      <c r="D6" s="25"/>
      <c r="E6" s="2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34.5" customHeight="1">
      <c r="A7" s="45"/>
      <c r="B7" s="23"/>
      <c r="C7" s="25"/>
      <c r="D7" s="25"/>
      <c r="E7" s="2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4.5" customHeight="1">
      <c r="A8" s="45"/>
      <c r="B8" s="26" t="s">
        <v>69</v>
      </c>
      <c r="C8" s="25"/>
      <c r="D8" s="25"/>
      <c r="E8" s="2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" ht="29.25" customHeight="1">
      <c r="A9" s="27" t="s">
        <v>124</v>
      </c>
      <c r="B9" s="27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85" zoomScaleNormal="115" zoomScaleSheetLayoutView="85" workbookViewId="0" topLeftCell="A1">
      <selection activeCell="C6" sqref="C6"/>
    </sheetView>
  </sheetViews>
  <sheetFormatPr defaultColWidth="12" defaultRowHeight="11.25"/>
  <cols>
    <col min="1" max="1" width="21.66015625" style="35" customWidth="1"/>
    <col min="2" max="6" width="18" style="35" customWidth="1"/>
    <col min="7" max="16384" width="12" style="35" customWidth="1"/>
  </cols>
  <sheetData>
    <row r="1" spans="1:6" ht="44.25" customHeight="1">
      <c r="A1" s="17" t="s">
        <v>129</v>
      </c>
      <c r="B1" s="36"/>
      <c r="C1" s="36"/>
      <c r="D1" s="36"/>
      <c r="E1" s="36"/>
      <c r="F1" s="36"/>
    </row>
    <row r="2" spans="1:6" ht="42" customHeight="1">
      <c r="A2" s="4" t="s">
        <v>130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7"/>
      <c r="B4" s="37"/>
      <c r="C4" s="37"/>
      <c r="D4" s="37"/>
      <c r="E4" s="37"/>
      <c r="F4" s="38" t="s">
        <v>2</v>
      </c>
    </row>
    <row r="5" spans="1:9" ht="64.5" customHeight="1">
      <c r="A5" s="39" t="s">
        <v>131</v>
      </c>
      <c r="B5" s="39" t="s">
        <v>132</v>
      </c>
      <c r="C5" s="40" t="s">
        <v>133</v>
      </c>
      <c r="D5" s="40"/>
      <c r="E5" s="40"/>
      <c r="F5" s="40" t="s">
        <v>134</v>
      </c>
      <c r="H5" s="41"/>
      <c r="I5" s="41"/>
    </row>
    <row r="6" spans="1:9" ht="64.5" customHeight="1">
      <c r="A6" s="39"/>
      <c r="B6" s="39"/>
      <c r="C6" s="40" t="s">
        <v>135</v>
      </c>
      <c r="D6" s="39" t="s">
        <v>136</v>
      </c>
      <c r="E6" s="39" t="s">
        <v>137</v>
      </c>
      <c r="F6" s="40"/>
      <c r="H6" s="42"/>
      <c r="I6" s="41"/>
    </row>
    <row r="7" spans="1:9" ht="64.5" customHeight="1">
      <c r="A7" s="40"/>
      <c r="B7" s="40"/>
      <c r="C7" s="40"/>
      <c r="D7" s="40"/>
      <c r="E7" s="40"/>
      <c r="F7" s="40"/>
      <c r="H7" s="41"/>
      <c r="I7" s="41"/>
    </row>
    <row r="8" s="34" customFormat="1" ht="14.25">
      <c r="A8" s="43" t="s">
        <v>138</v>
      </c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1"/>
  <sheetViews>
    <sheetView showGridLines="0" showZeros="0" view="pageBreakPreview" zoomScaleNormal="115" zoomScaleSheetLayoutView="100" workbookViewId="0" topLeftCell="A1">
      <selection activeCell="C9" sqref="C7:C9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139</v>
      </c>
      <c r="B1" s="17"/>
    </row>
    <row r="2" spans="1:5" s="13" customFormat="1" ht="34.5" customHeight="1">
      <c r="A2" s="18" t="s">
        <v>140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67</v>
      </c>
      <c r="B4" s="19" t="s">
        <v>68</v>
      </c>
      <c r="C4" s="20" t="s">
        <v>141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120</v>
      </c>
      <c r="D5" s="19" t="s">
        <v>70</v>
      </c>
      <c r="E5" s="19" t="s">
        <v>71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28" t="s">
        <v>142</v>
      </c>
      <c r="B6" s="23" t="s">
        <v>75</v>
      </c>
      <c r="C6" s="24">
        <v>11993.7</v>
      </c>
      <c r="D6" s="25">
        <v>1165.5</v>
      </c>
      <c r="E6" s="25">
        <v>10828.2</v>
      </c>
    </row>
    <row r="7" spans="1:5" ht="64.5" customHeight="1">
      <c r="A7" s="29" t="s">
        <v>143</v>
      </c>
      <c r="B7" s="30" t="s">
        <v>144</v>
      </c>
      <c r="C7" s="24">
        <v>11993.7</v>
      </c>
      <c r="D7" s="25">
        <v>1165.5</v>
      </c>
      <c r="E7" s="25">
        <v>10828.2</v>
      </c>
    </row>
    <row r="8" spans="1:5" ht="34.5" customHeight="1">
      <c r="A8" s="31" t="s">
        <v>77</v>
      </c>
      <c r="B8" s="32" t="s">
        <v>145</v>
      </c>
      <c r="C8" s="24">
        <v>7506.8</v>
      </c>
      <c r="D8" s="25">
        <v>1165.5</v>
      </c>
      <c r="E8" s="25">
        <v>6341.3</v>
      </c>
    </row>
    <row r="9" spans="1:5" ht="34.5" customHeight="1">
      <c r="A9" s="33" t="s">
        <v>79</v>
      </c>
      <c r="B9" s="26" t="s">
        <v>146</v>
      </c>
      <c r="C9" s="24">
        <v>4487</v>
      </c>
      <c r="D9" s="25"/>
      <c r="E9" s="25">
        <v>4487</v>
      </c>
    </row>
    <row r="10" spans="1:5" ht="33" customHeight="1">
      <c r="A10" s="26"/>
      <c r="B10" s="26" t="s">
        <v>147</v>
      </c>
      <c r="C10" s="24">
        <v>11993.7</v>
      </c>
      <c r="D10" s="25">
        <v>1165.5</v>
      </c>
      <c r="E10" s="25">
        <v>4487</v>
      </c>
    </row>
    <row r="11" spans="1:2" ht="27.75" customHeight="1">
      <c r="A11" s="27" t="s">
        <v>85</v>
      </c>
      <c r="B11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丹</cp:lastModifiedBy>
  <cp:lastPrinted>2024-02-29T08:06:48Z</cp:lastPrinted>
  <dcterms:created xsi:type="dcterms:W3CDTF">2016-02-19T02:32:40Z</dcterms:created>
  <dcterms:modified xsi:type="dcterms:W3CDTF">2024-03-11T07:53:56Z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9D574B9E607B44EAA48DEBA3CDDA909E_12</vt:lpwstr>
  </property>
</Properties>
</file>